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60" windowWidth="11355" windowHeight="9210" tabRatio="828"/>
  </bookViews>
  <sheets>
    <sheet name="38-4" sheetId="98" r:id="rId1"/>
  </sheets>
  <calcPr calcId="144525"/>
</workbook>
</file>

<file path=xl/calcChain.xml><?xml version="1.0" encoding="utf-8"?>
<calcChain xmlns="http://schemas.openxmlformats.org/spreadsheetml/2006/main">
  <c r="L10" i="98" l="1"/>
  <c r="U22" i="98"/>
  <c r="L22" i="98"/>
  <c r="C22" i="98"/>
  <c r="U21" i="98"/>
  <c r="L21" i="98"/>
  <c r="C21" i="98"/>
  <c r="U20" i="98"/>
  <c r="L20" i="98"/>
  <c r="C20" i="98"/>
  <c r="U19" i="98"/>
  <c r="L19" i="98"/>
  <c r="C19" i="98"/>
  <c r="U16" i="98"/>
  <c r="L16" i="98"/>
  <c r="C16" i="98"/>
  <c r="U15" i="98"/>
  <c r="L15" i="98"/>
  <c r="C15" i="98"/>
  <c r="U14" i="98"/>
  <c r="L14" i="98"/>
  <c r="C14" i="98"/>
  <c r="U13" i="98"/>
  <c r="L13" i="98"/>
  <c r="C13" i="98"/>
  <c r="C10" i="98"/>
  <c r="U9" i="98"/>
  <c r="L9" i="98"/>
  <c r="C9" i="98"/>
  <c r="U8" i="98"/>
  <c r="L8" i="98"/>
  <c r="C8" i="98"/>
  <c r="U7" i="98"/>
  <c r="L7" i="98"/>
  <c r="C7" i="98"/>
  <c r="U6" i="98"/>
  <c r="L6" i="98"/>
  <c r="C6" i="98"/>
  <c r="J50" i="98" l="1"/>
  <c r="J66" i="98"/>
  <c r="J54" i="98"/>
  <c r="J82" i="98"/>
  <c r="J88" i="98"/>
  <c r="J84" i="98"/>
  <c r="J89" i="98"/>
  <c r="J58" i="98"/>
  <c r="J53" i="98"/>
  <c r="J85" i="98"/>
  <c r="J49" i="98"/>
  <c r="J67" i="98"/>
  <c r="J48" i="98"/>
  <c r="J62" i="98"/>
  <c r="J39" i="98"/>
  <c r="J78" i="98"/>
  <c r="J45" i="98"/>
  <c r="J68" i="98"/>
  <c r="J83" i="98"/>
  <c r="J70" i="98"/>
  <c r="J72" i="98"/>
  <c r="J75" i="98"/>
  <c r="J43" i="98"/>
  <c r="J81" i="98"/>
  <c r="J29" i="98"/>
  <c r="J74" i="98"/>
  <c r="J71" i="98"/>
  <c r="J77" i="98"/>
  <c r="J51" i="98"/>
  <c r="J55" i="98"/>
  <c r="J61" i="98"/>
  <c r="J44" i="98"/>
  <c r="J59" i="98"/>
  <c r="J36" i="98"/>
  <c r="J86" i="98"/>
  <c r="J32" i="98"/>
  <c r="J80" i="98"/>
  <c r="J47" i="98"/>
  <c r="J31" i="98"/>
  <c r="J69" i="98"/>
  <c r="J46" i="98"/>
  <c r="J35" i="98"/>
  <c r="J73" i="98"/>
  <c r="J57" i="98"/>
  <c r="J41" i="98"/>
  <c r="J79" i="98"/>
  <c r="J63" i="98"/>
  <c r="J60" i="98"/>
  <c r="J33" i="98"/>
  <c r="J37" i="98"/>
  <c r="J65" i="98"/>
  <c r="J87" i="98"/>
  <c r="J28" i="98"/>
  <c r="J40" i="98"/>
  <c r="J52" i="98"/>
  <c r="J56" i="98"/>
  <c r="J64" i="98"/>
  <c r="J76" i="98"/>
  <c r="J30" i="98"/>
  <c r="J34" i="98"/>
  <c r="J38" i="98"/>
  <c r="J42" i="98"/>
</calcChain>
</file>

<file path=xl/sharedStrings.xml><?xml version="1.0" encoding="utf-8"?>
<sst xmlns="http://schemas.openxmlformats.org/spreadsheetml/2006/main" count="366" uniqueCount="253">
  <si>
    <t>A GRUBU</t>
  </si>
  <si>
    <t>1-</t>
  </si>
  <si>
    <t>2-</t>
  </si>
  <si>
    <t>3-</t>
  </si>
  <si>
    <t>SIRA</t>
  </si>
  <si>
    <t>TARİH</t>
  </si>
  <si>
    <t>SAAT</t>
  </si>
  <si>
    <t>FİKSTÜR</t>
  </si>
  <si>
    <t>TAKIMLAR</t>
  </si>
  <si>
    <t>A1-A2</t>
  </si>
  <si>
    <t>A3-A1</t>
  </si>
  <si>
    <t>A2-A3</t>
  </si>
  <si>
    <t>A1</t>
  </si>
  <si>
    <t>A2</t>
  </si>
  <si>
    <t>A3</t>
  </si>
  <si>
    <t>4-</t>
  </si>
  <si>
    <t>A4</t>
  </si>
  <si>
    <t>A2-A5</t>
  </si>
  <si>
    <t>A1-A4</t>
  </si>
  <si>
    <t>A4-A2</t>
  </si>
  <si>
    <t>A3-A4</t>
  </si>
  <si>
    <t>5-</t>
  </si>
  <si>
    <t>A5</t>
  </si>
  <si>
    <t>A5-A3</t>
  </si>
  <si>
    <t>A5-A1</t>
  </si>
  <si>
    <t>A4-A5</t>
  </si>
  <si>
    <t>B GRUBU</t>
  </si>
  <si>
    <t>6-</t>
  </si>
  <si>
    <t>B1</t>
  </si>
  <si>
    <t>B2</t>
  </si>
  <si>
    <t>B3</t>
  </si>
  <si>
    <t>B1-B2</t>
  </si>
  <si>
    <t>B3-B1</t>
  </si>
  <si>
    <t>B2-B3</t>
  </si>
  <si>
    <t>7-</t>
  </si>
  <si>
    <t>8-</t>
  </si>
  <si>
    <t>B4</t>
  </si>
  <si>
    <t>B1-B4</t>
  </si>
  <si>
    <t>B4-B2</t>
  </si>
  <si>
    <t>B3-B4</t>
  </si>
  <si>
    <t>C GRUBU</t>
  </si>
  <si>
    <t>C1-C2</t>
  </si>
  <si>
    <t>C2-C3</t>
  </si>
  <si>
    <t>F1-F2</t>
  </si>
  <si>
    <t>F2-F3</t>
  </si>
  <si>
    <t>C1</t>
  </si>
  <si>
    <t>C2</t>
  </si>
  <si>
    <t>C3</t>
  </si>
  <si>
    <t>9-</t>
  </si>
  <si>
    <t>10-</t>
  </si>
  <si>
    <t>B5</t>
  </si>
  <si>
    <t>B5-B3</t>
  </si>
  <si>
    <t>B5-B1</t>
  </si>
  <si>
    <t>B4-B5</t>
  </si>
  <si>
    <t>B2-B5</t>
  </si>
  <si>
    <t>11-</t>
  </si>
  <si>
    <t>C4</t>
  </si>
  <si>
    <t>12-</t>
  </si>
  <si>
    <t>C1-C3</t>
  </si>
  <si>
    <t>C1-C4</t>
  </si>
  <si>
    <t>C4-C2</t>
  </si>
  <si>
    <t>C3-C4</t>
  </si>
  <si>
    <t>13-</t>
  </si>
  <si>
    <t>14-</t>
  </si>
  <si>
    <t>15-</t>
  </si>
  <si>
    <t>D GRUBU</t>
  </si>
  <si>
    <t>D1</t>
  </si>
  <si>
    <t>D2</t>
  </si>
  <si>
    <t>D3</t>
  </si>
  <si>
    <t>D1-D2</t>
  </si>
  <si>
    <t>D2-D3</t>
  </si>
  <si>
    <t>E2</t>
  </si>
  <si>
    <t>E3</t>
  </si>
  <si>
    <t>E1-E2</t>
  </si>
  <si>
    <t>E2-E3</t>
  </si>
  <si>
    <t>16-</t>
  </si>
  <si>
    <t>D4</t>
  </si>
  <si>
    <t>D1-D3</t>
  </si>
  <si>
    <t>D1-D4</t>
  </si>
  <si>
    <t>D4-D2</t>
  </si>
  <si>
    <t>D3-D4</t>
  </si>
  <si>
    <t>E GRUBU</t>
  </si>
  <si>
    <t>E1</t>
  </si>
  <si>
    <t>17-</t>
  </si>
  <si>
    <t>18-</t>
  </si>
  <si>
    <t>F GRUBU</t>
  </si>
  <si>
    <t>F1</t>
  </si>
  <si>
    <t>F2</t>
  </si>
  <si>
    <t>F3</t>
  </si>
  <si>
    <t>19-</t>
  </si>
  <si>
    <t>20-</t>
  </si>
  <si>
    <t>E4</t>
  </si>
  <si>
    <t>E1-E3</t>
  </si>
  <si>
    <t>E1-E4</t>
  </si>
  <si>
    <t>E4-E2</t>
  </si>
  <si>
    <t>E3-E4</t>
  </si>
  <si>
    <t>G GRUBU</t>
  </si>
  <si>
    <t>21-</t>
  </si>
  <si>
    <t>G1</t>
  </si>
  <si>
    <t>G2</t>
  </si>
  <si>
    <t>G3</t>
  </si>
  <si>
    <t>G1-G2</t>
  </si>
  <si>
    <t>G2-G3</t>
  </si>
  <si>
    <t>22-</t>
  </si>
  <si>
    <t>23-</t>
  </si>
  <si>
    <t>H GRUBU</t>
  </si>
  <si>
    <t>H1</t>
  </si>
  <si>
    <t>H2</t>
  </si>
  <si>
    <t>H3</t>
  </si>
  <si>
    <t>H1-H2</t>
  </si>
  <si>
    <t>24-</t>
  </si>
  <si>
    <t>H2-H3</t>
  </si>
  <si>
    <t>F4</t>
  </si>
  <si>
    <t>F1-F4</t>
  </si>
  <si>
    <t>F1-F3</t>
  </si>
  <si>
    <t>F4-F2</t>
  </si>
  <si>
    <t>F3-F4</t>
  </si>
  <si>
    <t>25-</t>
  </si>
  <si>
    <t>26-</t>
  </si>
  <si>
    <t>İ GRUBU</t>
  </si>
  <si>
    <t>İ1</t>
  </si>
  <si>
    <t>İ2</t>
  </si>
  <si>
    <t>İ3</t>
  </si>
  <si>
    <t>İ1-İ2</t>
  </si>
  <si>
    <t>İ2-İ3</t>
  </si>
  <si>
    <t>27-</t>
  </si>
  <si>
    <t>28-</t>
  </si>
  <si>
    <t>G4</t>
  </si>
  <si>
    <t>G1-G4</t>
  </si>
  <si>
    <t>G1-G3</t>
  </si>
  <si>
    <t>G4-G2</t>
  </si>
  <si>
    <t>G3-G4</t>
  </si>
  <si>
    <t>29-</t>
  </si>
  <si>
    <t>30-</t>
  </si>
  <si>
    <t>31-</t>
  </si>
  <si>
    <t>KURA SONUCU</t>
  </si>
  <si>
    <t>32-</t>
  </si>
  <si>
    <t>H4</t>
  </si>
  <si>
    <t>H1-H4</t>
  </si>
  <si>
    <t>H1-H3</t>
  </si>
  <si>
    <t>H4-H2</t>
  </si>
  <si>
    <t>H3-H4</t>
  </si>
  <si>
    <t>33-</t>
  </si>
  <si>
    <t>34-</t>
  </si>
  <si>
    <t>35-</t>
  </si>
  <si>
    <t>36-</t>
  </si>
  <si>
    <t>İ4</t>
  </si>
  <si>
    <t>İ1-İ4</t>
  </si>
  <si>
    <t>İ1-İ3</t>
  </si>
  <si>
    <t>İ4-İ2</t>
  </si>
  <si>
    <t>İ3-İ4</t>
  </si>
  <si>
    <t>37-</t>
  </si>
  <si>
    <t>38-</t>
  </si>
  <si>
    <t>Batman Mesleki ve Teknik Anadolu Lisesi(A)</t>
  </si>
  <si>
    <t>Batman Anadolu Lisesi(A)</t>
  </si>
  <si>
    <t>Gazi Mesleki ve Teknik Anadolu Lisesi(A)</t>
  </si>
  <si>
    <t>Salih Günaydın Anadolu İmam Hatip Lisesi(A)</t>
  </si>
  <si>
    <t>Yunus Emre Anadolu Lisesi(A)</t>
  </si>
  <si>
    <t>Fatih Anadolu Lisesi(A)</t>
  </si>
  <si>
    <t>Petrol Anadolu Lisesi(A)</t>
  </si>
  <si>
    <t>Yahya Kemal Beyatlı Anadolu Lisesi(A)</t>
  </si>
  <si>
    <t>Gültepe Anadolu Lisesi(A)</t>
  </si>
  <si>
    <t>Selahaddin Eyyubi Anadolu Lisesi(A)</t>
  </si>
  <si>
    <t>Batman Sosyal Bilimler Lisesi(A)</t>
  </si>
  <si>
    <t>Batman Spor Lisesi(A)</t>
  </si>
  <si>
    <t>Malabadi Mesleki ve Teknik Anadolu Lisesi(A)</t>
  </si>
  <si>
    <t>Ahmedi Hani Anadolu İmam Hatip Lisesi(A)</t>
  </si>
  <si>
    <t>Şehit Ömer Halisdemir Anadolu Lisesi(A)</t>
  </si>
  <si>
    <t>Abdülhamid Han Anadolu Lisesi(A)</t>
  </si>
  <si>
    <t>Farabi Anadolu Lisesi(A)</t>
  </si>
  <si>
    <t>Prof. Dr. Fuat Sezgin Anadolu Lisesi(A)</t>
  </si>
  <si>
    <t>Veysel Karani Anadolu İmam Hatip Lisesi(A)</t>
  </si>
  <si>
    <t>Fatma Aliye Fen Lisesi(A)</t>
  </si>
  <si>
    <t>Cezeri Anadolu Lisesi(A)</t>
  </si>
  <si>
    <t>Batman Fen Lisesi(A)</t>
  </si>
  <si>
    <t>Cumhuriyet Mesleki ve Teknik Anadolu Lisesi(A)</t>
  </si>
  <si>
    <t>İbn-i Sina Mesleki ve Teknik Anadolu Lisesi(A)</t>
  </si>
  <si>
    <t>Ziya Gökalp Anadolu Lisesi(A)</t>
  </si>
  <si>
    <t>Türk Telekom Anadolu Lisesi(A)</t>
  </si>
  <si>
    <t>Beşiri Anadolu Lisesi(A)</t>
  </si>
  <si>
    <t>Saadet Uçar Anadolu Lisesi(A)</t>
  </si>
  <si>
    <t>Mehmet Akif Ersoy Anadolu Lisesi(A)</t>
  </si>
  <si>
    <t>İluh Anadolu Lisesi(A)</t>
  </si>
  <si>
    <t>Atatürk Anadolu Lisesi(A)</t>
  </si>
  <si>
    <t>ÖZEL BASUT MESLEKİ VE TEKNİK ANADOLU LİSESİ(A)</t>
  </si>
  <si>
    <t>TED BATMAN PETROL KOLEJİ ÖZEL ORTAOKULU(A)</t>
  </si>
  <si>
    <t>ÖZEL BATMAN ÇÖZÜM MESLEKİ VE TEKNİK ANADOLU LİSESİ(A)</t>
  </si>
  <si>
    <t>ÖZEL BOSB BİLİM TEKNİK MESLEKİ VE TEKNİK ANADOLU LİSESİ(A)</t>
  </si>
  <si>
    <t>ÖZEL BATMAN BOĞAZİÇİ KOLEJİ MESLEKİ VE TEKNİK ANADOLU LİSESİ(A)</t>
  </si>
  <si>
    <t>ÖZEL BATMAN FİNAL FEN LİSESİ(A)</t>
  </si>
  <si>
    <t>ÖZEL BATMAN SINAV FEN-ANADOLU LİSESİ(A)</t>
  </si>
  <si>
    <t>1.LİK-2.LİK MAÇI (GALİPLER)</t>
  </si>
  <si>
    <t>3.LÜK-4.LÜK MAÇI (MAĞLUPLAR)</t>
  </si>
  <si>
    <t>FUTSAL GENÇ ERKEKLER A FİKSTÜRÜ</t>
  </si>
  <si>
    <t>19 MAYIS SPOR SALONU</t>
  </si>
  <si>
    <t xml:space="preserve">TED BATMAN PETROL KOLEJİ </t>
  </si>
  <si>
    <t>Batman Spor Lisesi</t>
  </si>
  <si>
    <t>Yahya Kemal Beyatlı Anadolu Lisesi</t>
  </si>
  <si>
    <t>Yunus Emre Anadolu Lisesi</t>
  </si>
  <si>
    <t>Fatih Anadolu Lisesi</t>
  </si>
  <si>
    <t>Gültepe Anadolu Lisesi</t>
  </si>
  <si>
    <t>ÖZEL BASUT MTAL.</t>
  </si>
  <si>
    <t>Farabi Anadolu Lisesi</t>
  </si>
  <si>
    <t>Batman Fen Lisesi</t>
  </si>
  <si>
    <t>Petrol Anadolu Lisesi</t>
  </si>
  <si>
    <t>Prof. Dr. Fuat Sezgin Anadolu Lisesi</t>
  </si>
  <si>
    <t>Selahaddin Eyyubi Anadolu Lisesi</t>
  </si>
  <si>
    <t>Saadet Uçar Anadolu Lisesi</t>
  </si>
  <si>
    <t>İbn-i Sina Mesleki ve Teknik Anadolu Lisesi</t>
  </si>
  <si>
    <t>Fatma Aliye Fen Lisesi</t>
  </si>
  <si>
    <t>Batman Sosyal Bilimler Lisesi</t>
  </si>
  <si>
    <t>Ziya Gökalp Anadolu Lisesi</t>
  </si>
  <si>
    <t>Atatürk Anadolu Lisesi</t>
  </si>
  <si>
    <t>Gazi Mesleki ve Teknik Anadolu Lisesi</t>
  </si>
  <si>
    <t>Malabadi Mesleki ve Teknik Anadolu Lisesi</t>
  </si>
  <si>
    <t>Abdülhamid Han Anadolu Lisesi</t>
  </si>
  <si>
    <t>Türk Telekom Anadolu Lisesi</t>
  </si>
  <si>
    <t>Şehit Ömer Halisdemir Anadolu Lisesi</t>
  </si>
  <si>
    <t>Cezeri Anadolu Lisesi</t>
  </si>
  <si>
    <t>Mehmet Akif Ersoy Anadolu Lisesi</t>
  </si>
  <si>
    <t>Salih Günaydın Anadolu İmam Hatip Lisesi</t>
  </si>
  <si>
    <t>Ahmedi Hani Anadolu İmam Hatip Lisesi</t>
  </si>
  <si>
    <t>Beşiri Anadolu Lisesi</t>
  </si>
  <si>
    <t>İluh Anadolu Lisesi</t>
  </si>
  <si>
    <t>Veysel Karani Anadolu İmam Hatip Lisesi</t>
  </si>
  <si>
    <t>ÖZEL BATMAN FİNAL FEN LİSESİ</t>
  </si>
  <si>
    <t>ÖZEL BATMAN SINAV FEN-ANADOLU LİSESİ</t>
  </si>
  <si>
    <t>Batman Anadolu Lisesi</t>
  </si>
  <si>
    <t>Cumhuriyet Mesleki ve Teknik Anadolu Lisesi</t>
  </si>
  <si>
    <t>ÖZEL BOSB BİLİM TEKNİK MTAL.</t>
  </si>
  <si>
    <t>ÖZEL BATMAN ÇÖZÜM MTAL.</t>
  </si>
  <si>
    <t>KOZLUK 1.Sİ</t>
  </si>
  <si>
    <t>SAAT: 09:00  19.12.2022</t>
  </si>
  <si>
    <t>SAAT: 10:00 19.12.2022</t>
  </si>
  <si>
    <t>SAAT: 11:00  19.12.2022</t>
  </si>
  <si>
    <t>SAAT: 16:00  21.12.2022</t>
  </si>
  <si>
    <t>SAAT: 15:00  21.12.2022</t>
  </si>
  <si>
    <t>SAAT: 14:00   21.12.2022</t>
  </si>
  <si>
    <t>SAAT : 13:00  21.12.2022</t>
  </si>
  <si>
    <t>SAAT: 12:00  21.12.2022</t>
  </si>
  <si>
    <t>SAAT: 11:00  21.12.2022</t>
  </si>
  <si>
    <t>SAAT: 10:00  21.12.2022</t>
  </si>
  <si>
    <t>SAAT: 09:00    21.12.2022</t>
  </si>
  <si>
    <t>SAAT: 09:00 23.12.2022</t>
  </si>
  <si>
    <t>SAAT:10:00 23.12.2022</t>
  </si>
  <si>
    <t>SAAT: 11:00 23.12.2022</t>
  </si>
  <si>
    <t>SAAT:12:00 23.12.2022</t>
  </si>
  <si>
    <t>SAAT : 10:00  26.12.2022</t>
  </si>
  <si>
    <t>SAAT : 11:00  26.12.2022</t>
  </si>
  <si>
    <t>BATMAN GENÇLİK VE SPOR İL MÜDÜRLÜĞÜ</t>
  </si>
  <si>
    <t>ÖZEL BATMAN BOĞAZİÇİ KOLEJİ(Ç)</t>
  </si>
  <si>
    <t>2022-2023 OKUL SPORLARI</t>
  </si>
  <si>
    <t>Batman Mesleki ve Teknik Anadolu Lisesi(Ç)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</si>
</sst>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10"/>
      <color rgb="FF000000"/>
      <name val="Segoe UI"/>
    </font>
    <font>
      <b/>
      <sz val="10"/>
      <name val="Albertus Extra Bold"/>
      <family val="2"/>
      <charset val="162"/>
    </font>
    <font>
      <sz val="12"/>
      <name val="Albertus Extra Bold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4" borderId="0" xfId="0" applyFill="1" applyAlignment="1" applyProtection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3" borderId="5" xfId="0" applyFill="1" applyBorder="1" applyAlignment="1" applyProtection="1">
      <alignment horizontal="center" vertical="center"/>
    </xf>
    <xf numFmtId="0" fontId="0" fillId="7" borderId="0" xfId="0" applyFill="1" applyAlignment="1" applyProtection="1">
      <alignment horizontal="center"/>
    </xf>
    <xf numFmtId="0" fontId="0" fillId="7" borderId="0" xfId="0" applyFill="1" applyProtection="1"/>
    <xf numFmtId="0" fontId="1" fillId="7" borderId="27" xfId="0" applyFont="1" applyFill="1" applyBorder="1" applyAlignment="1" applyProtection="1">
      <alignment horizontal="center" vertical="center" shrinkToFit="1"/>
    </xf>
    <xf numFmtId="0" fontId="0" fillId="7" borderId="0" xfId="0" applyFill="1" applyBorder="1" applyAlignment="1" applyProtection="1">
      <alignment vertical="center" shrinkToFit="1"/>
    </xf>
    <xf numFmtId="0" fontId="0" fillId="7" borderId="0" xfId="0" applyFill="1" applyAlignment="1" applyProtection="1">
      <alignment vertical="center" shrinkToFit="1"/>
    </xf>
    <xf numFmtId="0" fontId="1" fillId="7" borderId="0" xfId="0" applyFont="1" applyFill="1" applyBorder="1" applyAlignment="1" applyProtection="1">
      <alignment horizontal="center" vertical="center" shrinkToFit="1"/>
    </xf>
    <xf numFmtId="0" fontId="0" fillId="7" borderId="27" xfId="0" applyFill="1" applyBorder="1" applyAlignment="1" applyProtection="1">
      <alignment vertical="center" shrinkToFit="1"/>
    </xf>
    <xf numFmtId="0" fontId="0" fillId="7" borderId="26" xfId="0" applyFill="1" applyBorder="1" applyAlignment="1" applyProtection="1">
      <alignment vertical="center" shrinkToFit="1"/>
    </xf>
    <xf numFmtId="0" fontId="1" fillId="7" borderId="7" xfId="0" applyFont="1" applyFill="1" applyBorder="1" applyAlignment="1" applyProtection="1">
      <alignment horizontal="center" vertical="center" shrinkToFit="1"/>
    </xf>
    <xf numFmtId="0" fontId="0" fillId="7" borderId="0" xfId="0" applyFill="1" applyBorder="1" applyAlignment="1" applyProtection="1">
      <alignment shrinkToFit="1"/>
    </xf>
    <xf numFmtId="0" fontId="0" fillId="7" borderId="25" xfId="0" applyFill="1" applyBorder="1" applyAlignment="1" applyProtection="1">
      <alignment shrinkToFit="1"/>
    </xf>
    <xf numFmtId="0" fontId="0" fillId="7" borderId="27" xfId="0" applyFill="1" applyBorder="1" applyAlignment="1" applyProtection="1">
      <alignment shrinkToFit="1"/>
    </xf>
    <xf numFmtId="0" fontId="0" fillId="7" borderId="26" xfId="0" applyFill="1" applyBorder="1" applyAlignment="1" applyProtection="1">
      <alignment shrinkToFit="1"/>
    </xf>
    <xf numFmtId="0" fontId="0" fillId="7" borderId="7" xfId="0" applyFill="1" applyBorder="1" applyAlignment="1" applyProtection="1">
      <alignment vertical="center" shrinkToFit="1"/>
    </xf>
    <xf numFmtId="0" fontId="0" fillId="7" borderId="24" xfId="0" applyFill="1" applyBorder="1" applyAlignment="1" applyProtection="1">
      <alignment vertical="center" shrinkToFit="1"/>
    </xf>
    <xf numFmtId="0" fontId="0" fillId="7" borderId="25" xfId="0" applyFill="1" applyBorder="1" applyAlignment="1" applyProtection="1">
      <alignment vertical="center" shrinkToFit="1"/>
    </xf>
    <xf numFmtId="0" fontId="0" fillId="7" borderId="7" xfId="0" applyFill="1" applyBorder="1" applyAlignment="1" applyProtection="1">
      <alignment shrinkToFit="1"/>
    </xf>
    <xf numFmtId="0" fontId="0" fillId="7" borderId="24" xfId="0" applyFill="1" applyBorder="1" applyAlignment="1" applyProtection="1">
      <alignment shrinkToFit="1"/>
    </xf>
    <xf numFmtId="0" fontId="0" fillId="7" borderId="7" xfId="0" applyFill="1" applyBorder="1" applyAlignment="1" applyProtection="1"/>
    <xf numFmtId="0" fontId="0" fillId="7" borderId="30" xfId="0" applyFill="1" applyBorder="1" applyAlignment="1" applyProtection="1">
      <alignment vertical="center" shrinkToFit="1"/>
    </xf>
    <xf numFmtId="0" fontId="0" fillId="7" borderId="0" xfId="0" applyFill="1" applyAlignment="1" applyProtection="1">
      <alignment shrinkToFit="1"/>
    </xf>
    <xf numFmtId="0" fontId="0" fillId="7" borderId="28" xfId="0" applyFill="1" applyBorder="1" applyAlignment="1" applyProtection="1">
      <alignment vertical="center" shrinkToFit="1"/>
    </xf>
    <xf numFmtId="0" fontId="0" fillId="7" borderId="16" xfId="0" applyFill="1" applyBorder="1" applyAlignment="1" applyProtection="1">
      <alignment vertical="center" shrinkToFit="1"/>
    </xf>
    <xf numFmtId="0" fontId="0" fillId="7" borderId="7" xfId="0" applyFill="1" applyBorder="1" applyAlignment="1" applyProtection="1">
      <alignment horizontal="left" vertical="center" shrinkToFit="1"/>
    </xf>
    <xf numFmtId="0" fontId="0" fillId="7" borderId="24" xfId="0" applyFill="1" applyBorder="1" applyAlignment="1" applyProtection="1">
      <alignment horizontal="left" vertical="center" shrinkToFit="1"/>
    </xf>
    <xf numFmtId="0" fontId="0" fillId="9" borderId="1" xfId="0" applyFill="1" applyBorder="1" applyAlignment="1" applyProtection="1">
      <alignment horizontal="center" vertical="center"/>
    </xf>
    <xf numFmtId="0" fontId="1" fillId="10" borderId="27" xfId="0" applyFont="1" applyFill="1" applyBorder="1" applyAlignment="1" applyProtection="1">
      <alignment horizontal="center" vertical="center" shrinkToFit="1"/>
    </xf>
    <xf numFmtId="0" fontId="1" fillId="10" borderId="0" xfId="0" applyFont="1" applyFill="1" applyBorder="1" applyAlignment="1" applyProtection="1">
      <alignment horizontal="center" vertical="center" shrinkToFit="1"/>
    </xf>
    <xf numFmtId="0" fontId="1" fillId="10" borderId="7" xfId="0" applyFont="1" applyFill="1" applyBorder="1" applyAlignment="1" applyProtection="1">
      <alignment horizontal="center" vertical="center" shrinkToFit="1"/>
    </xf>
    <xf numFmtId="14" fontId="0" fillId="7" borderId="0" xfId="0" applyNumberFormat="1" applyFill="1" applyBorder="1" applyAlignment="1" applyProtection="1">
      <alignment horizontal="right" vertical="center" shrinkToFit="1"/>
      <protection locked="0"/>
    </xf>
    <xf numFmtId="0" fontId="0" fillId="7" borderId="0" xfId="0" applyFill="1" applyBorder="1" applyAlignment="1" applyProtection="1">
      <alignment horizontal="right" vertical="center" shrinkToFit="1"/>
      <protection locked="0"/>
    </xf>
    <xf numFmtId="0" fontId="0" fillId="7" borderId="25" xfId="0" applyFill="1" applyBorder="1" applyAlignment="1" applyProtection="1">
      <alignment horizontal="right" vertical="center" shrinkToFit="1"/>
      <protection locked="0"/>
    </xf>
    <xf numFmtId="0" fontId="0" fillId="7" borderId="7" xfId="0" applyFill="1" applyBorder="1" applyAlignment="1" applyProtection="1">
      <alignment horizontal="left" vertical="center" shrinkToFit="1"/>
    </xf>
    <xf numFmtId="0" fontId="0" fillId="7" borderId="24" xfId="0" applyFill="1" applyBorder="1" applyAlignment="1" applyProtection="1">
      <alignment horizontal="left" vertical="center" shrinkToFit="1"/>
    </xf>
    <xf numFmtId="0" fontId="0" fillId="7" borderId="27" xfId="0" applyFill="1" applyBorder="1" applyAlignment="1" applyProtection="1">
      <alignment horizontal="left" vertical="center" shrinkToFit="1"/>
    </xf>
    <xf numFmtId="0" fontId="0" fillId="7" borderId="26" xfId="0" applyFill="1" applyBorder="1" applyAlignment="1" applyProtection="1">
      <alignment horizontal="left" vertical="center" shrinkToFit="1"/>
    </xf>
    <xf numFmtId="0" fontId="0" fillId="10" borderId="7" xfId="0" applyFill="1" applyBorder="1" applyAlignment="1" applyProtection="1">
      <alignment horizontal="left" vertical="center" shrinkToFit="1"/>
    </xf>
    <xf numFmtId="0" fontId="0" fillId="10" borderId="24" xfId="0" applyFill="1" applyBorder="1" applyAlignment="1" applyProtection="1">
      <alignment horizontal="left" vertical="center" shrinkToFit="1"/>
    </xf>
    <xf numFmtId="0" fontId="0" fillId="10" borderId="27" xfId="0" applyFill="1" applyBorder="1" applyAlignment="1" applyProtection="1">
      <alignment horizontal="left" vertical="center" shrinkToFit="1"/>
    </xf>
    <xf numFmtId="0" fontId="0" fillId="10" borderId="26" xfId="0" applyFill="1" applyBorder="1" applyAlignment="1" applyProtection="1">
      <alignment horizontal="left" vertical="center" shrinkToFit="1"/>
    </xf>
    <xf numFmtId="14" fontId="0" fillId="10" borderId="0" xfId="0" applyNumberFormat="1" applyFill="1" applyBorder="1" applyAlignment="1" applyProtection="1">
      <alignment horizontal="right" vertical="center" shrinkToFit="1"/>
      <protection locked="0"/>
    </xf>
    <xf numFmtId="0" fontId="0" fillId="10" borderId="0" xfId="0" applyFill="1" applyBorder="1" applyAlignment="1" applyProtection="1">
      <alignment horizontal="right" vertical="center" shrinkToFit="1"/>
      <protection locked="0"/>
    </xf>
    <xf numFmtId="0" fontId="0" fillId="10" borderId="25" xfId="0" applyFill="1" applyBorder="1" applyAlignment="1" applyProtection="1">
      <alignment horizontal="right" vertical="center" shrinkToFit="1"/>
      <protection locked="0"/>
    </xf>
    <xf numFmtId="0" fontId="0" fillId="7" borderId="0" xfId="0" applyFill="1" applyBorder="1" applyAlignment="1" applyProtection="1">
      <alignment horizontal="right" vertical="center" shrinkToFit="1"/>
    </xf>
    <xf numFmtId="14" fontId="0" fillId="7" borderId="27" xfId="0" applyNumberFormat="1" applyFill="1" applyBorder="1" applyAlignment="1" applyProtection="1">
      <alignment horizontal="right" shrinkToFit="1"/>
      <protection locked="0"/>
    </xf>
    <xf numFmtId="0" fontId="0" fillId="7" borderId="27" xfId="0" applyFill="1" applyBorder="1" applyAlignment="1" applyProtection="1">
      <alignment horizontal="right" shrinkToFit="1"/>
      <protection locked="0"/>
    </xf>
    <xf numFmtId="0" fontId="0" fillId="7" borderId="26" xfId="0" applyFill="1" applyBorder="1" applyAlignment="1" applyProtection="1">
      <alignment horizontal="right" shrinkToFit="1"/>
      <protection locked="0"/>
    </xf>
    <xf numFmtId="20" fontId="0" fillId="7" borderId="15" xfId="0" applyNumberFormat="1" applyFill="1" applyBorder="1" applyAlignment="1" applyProtection="1">
      <alignment horizontal="left" shrinkToFit="1"/>
      <protection locked="0"/>
    </xf>
    <xf numFmtId="0" fontId="0" fillId="7" borderId="17" xfId="0" applyFill="1" applyBorder="1" applyAlignment="1" applyProtection="1">
      <alignment horizontal="left" shrinkToFit="1"/>
      <protection locked="0"/>
    </xf>
    <xf numFmtId="20" fontId="0" fillId="7" borderId="27" xfId="0" applyNumberFormat="1" applyFill="1" applyBorder="1" applyAlignment="1" applyProtection="1">
      <alignment horizontal="left" shrinkToFit="1"/>
      <protection locked="0"/>
    </xf>
    <xf numFmtId="0" fontId="0" fillId="7" borderId="27" xfId="0" applyFill="1" applyBorder="1" applyAlignment="1" applyProtection="1">
      <alignment horizontal="left" shrinkToFit="1"/>
      <protection locked="0"/>
    </xf>
    <xf numFmtId="0" fontId="1" fillId="0" borderId="0" xfId="0" applyFont="1" applyAlignment="1" applyProtection="1">
      <alignment horizontal="center" vertical="center" wrapText="1" shrinkToFit="1"/>
      <protection locked="0"/>
    </xf>
    <xf numFmtId="0" fontId="0" fillId="4" borderId="0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6" fillId="0" borderId="5" xfId="0" applyNumberFormat="1" applyFont="1" applyFill="1" applyBorder="1" applyAlignment="1">
      <alignment vertical="top" wrapText="1" readingOrder="1"/>
    </xf>
    <xf numFmtId="0" fontId="0" fillId="5" borderId="15" xfId="0" applyFill="1" applyBorder="1" applyAlignment="1" applyProtection="1">
      <alignment horizontal="left" vertical="center"/>
      <protection locked="0"/>
    </xf>
    <xf numFmtId="0" fontId="0" fillId="5" borderId="1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5" fillId="6" borderId="0" xfId="1" applyFont="1" applyFill="1" applyAlignment="1" applyProtection="1">
      <alignment horizontal="center"/>
      <protection locked="0"/>
    </xf>
    <xf numFmtId="0" fontId="7" fillId="9" borderId="0" xfId="0" applyFont="1" applyFill="1" applyAlignment="1" applyProtection="1">
      <alignment horizontal="center"/>
    </xf>
    <xf numFmtId="0" fontId="0" fillId="0" borderId="13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8" borderId="5" xfId="0" applyFill="1" applyBorder="1" applyAlignment="1" applyProtection="1">
      <alignment horizontal="left" vertical="center" shrinkToFit="1"/>
    </xf>
    <xf numFmtId="0" fontId="0" fillId="8" borderId="10" xfId="0" applyFill="1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8" borderId="15" xfId="0" applyFill="1" applyBorder="1" applyAlignment="1" applyProtection="1">
      <alignment horizontal="left" vertical="center"/>
      <protection locked="0"/>
    </xf>
    <xf numFmtId="0" fontId="0" fillId="8" borderId="17" xfId="0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 textRotation="90"/>
    </xf>
    <xf numFmtId="0" fontId="2" fillId="2" borderId="18" xfId="0" applyFont="1" applyFill="1" applyBorder="1" applyAlignment="1" applyProtection="1">
      <alignment horizontal="center" vertical="center" textRotation="90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14" fontId="0" fillId="0" borderId="21" xfId="0" applyNumberFormat="1" applyBorder="1" applyAlignment="1" applyProtection="1">
      <alignment horizontal="center" vertical="center" wrapText="1" shrinkToFit="1"/>
      <protection locked="0"/>
    </xf>
    <xf numFmtId="14" fontId="0" fillId="0" borderId="22" xfId="0" applyNumberFormat="1" applyBorder="1" applyAlignment="1" applyProtection="1">
      <alignment horizontal="center" vertical="center" wrapText="1" shrinkToFit="1"/>
      <protection locked="0"/>
    </xf>
    <xf numFmtId="14" fontId="0" fillId="0" borderId="23" xfId="0" applyNumberFormat="1" applyBorder="1" applyAlignment="1" applyProtection="1">
      <alignment horizontal="center" vertical="center" wrapText="1" shrinkToFit="1"/>
      <protection locked="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20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 applyProtection="1">
      <alignment horizontal="center" vertical="center" wrapText="1" shrinkToFit="1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8" borderId="5" xfId="0" applyFill="1" applyBorder="1" applyAlignment="1" applyProtection="1">
      <alignment horizontal="center" vertical="center"/>
    </xf>
    <xf numFmtId="0" fontId="0" fillId="8" borderId="10" xfId="0" applyFill="1" applyBorder="1" applyAlignment="1" applyProtection="1">
      <alignment horizontal="center" vertical="center"/>
    </xf>
    <xf numFmtId="14" fontId="0" fillId="9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5" xfId="0" applyFill="1" applyBorder="1" applyAlignment="1" applyProtection="1">
      <alignment horizontal="center" vertical="center" wrapText="1" shrinkToFit="1"/>
      <protection locked="0"/>
    </xf>
    <xf numFmtId="20" fontId="0" fillId="9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5" xfId="0" applyFill="1" applyBorder="1" applyAlignment="1" applyProtection="1">
      <alignment horizontal="center" vertical="center" wrapText="1" shrinkToFit="1"/>
    </xf>
    <xf numFmtId="0" fontId="0" fillId="9" borderId="5" xfId="0" applyFill="1" applyBorder="1" applyAlignment="1" applyProtection="1">
      <alignment horizontal="center" vertical="center"/>
    </xf>
    <xf numFmtId="0" fontId="0" fillId="9" borderId="10" xfId="0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>
      <alignment vertical="top" wrapText="1" readingOrder="1"/>
    </xf>
    <xf numFmtId="0" fontId="6" fillId="0" borderId="17" xfId="0" applyNumberFormat="1" applyFont="1" applyFill="1" applyBorder="1" applyAlignment="1">
      <alignment vertical="top" wrapText="1" readingOrder="1"/>
    </xf>
    <xf numFmtId="0" fontId="6" fillId="0" borderId="29" xfId="0" applyNumberFormat="1" applyFont="1" applyFill="1" applyBorder="1" applyAlignment="1">
      <alignment vertical="top" wrapText="1" readingOrder="1"/>
    </xf>
    <xf numFmtId="20" fontId="0" fillId="9" borderId="13" xfId="0" applyNumberFormat="1" applyFill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 applyProtection="1">
      <alignment horizontal="center" vertical="center"/>
    </xf>
    <xf numFmtId="14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20" fontId="0" fillId="0" borderId="15" xfId="0" applyNumberFormat="1" applyBorder="1" applyAlignment="1" applyProtection="1">
      <alignment horizontal="center" vertical="center" wrapText="1" shrinkToFit="1"/>
      <protection locked="0"/>
    </xf>
    <xf numFmtId="20" fontId="0" fillId="0" borderId="29" xfId="0" applyNumberFormat="1" applyBorder="1" applyAlignment="1" applyProtection="1">
      <alignment horizontal="center" vertical="center" wrapText="1" shrinkToFit="1"/>
      <protection locked="0"/>
    </xf>
    <xf numFmtId="0" fontId="8" fillId="0" borderId="0" xfId="0" applyFont="1" applyAlignment="1" applyProtection="1">
      <alignment horizontal="center"/>
    </xf>
    <xf numFmtId="0" fontId="0" fillId="8" borderId="13" xfId="0" applyFill="1" applyBorder="1" applyAlignment="1" applyProtection="1">
      <alignment horizontal="left" vertical="center" shrinkToFit="1"/>
    </xf>
    <xf numFmtId="0" fontId="0" fillId="8" borderId="14" xfId="0" applyFill="1" applyBorder="1" applyAlignment="1" applyProtection="1">
      <alignment horizontal="left" vertical="center" shrinkToFit="1"/>
    </xf>
    <xf numFmtId="20" fontId="0" fillId="11" borderId="5" xfId="0" applyNumberFormat="1" applyFill="1" applyBorder="1" applyAlignment="1" applyProtection="1">
      <alignment horizontal="center" vertical="center" wrapText="1" shrinkToFit="1"/>
      <protection locked="0"/>
    </xf>
    <xf numFmtId="20" fontId="0" fillId="11" borderId="13" xfId="0" applyNumberFormat="1" applyFill="1" applyBorder="1" applyAlignment="1" applyProtection="1">
      <alignment horizontal="center" vertical="center" wrapText="1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66675</xdr:rowOff>
    </xdr:from>
    <xdr:to>
      <xdr:col>5</xdr:col>
      <xdr:colOff>9525</xdr:colOff>
      <xdr:row>2</xdr:row>
      <xdr:rowOff>209550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66675"/>
          <a:ext cx="561975" cy="561975"/>
        </a:xfrm>
        <a:prstGeom prst="rect">
          <a:avLst/>
        </a:prstGeom>
      </xdr:spPr>
    </xdr:pic>
    <xdr:clientData/>
  </xdr:twoCellAnchor>
  <xdr:twoCellAnchor editAs="oneCell">
    <xdr:from>
      <xdr:col>22</xdr:col>
      <xdr:colOff>219075</xdr:colOff>
      <xdr:row>0</xdr:row>
      <xdr:rowOff>133350</xdr:rowOff>
    </xdr:from>
    <xdr:to>
      <xdr:col>25</xdr:col>
      <xdr:colOff>224753</xdr:colOff>
      <xdr:row>2</xdr:row>
      <xdr:rowOff>180975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133350"/>
          <a:ext cx="748628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Z131"/>
  <sheetViews>
    <sheetView showGridLines="0" tabSelected="1" topLeftCell="A16" zoomScaleNormal="100" workbookViewId="0">
      <selection activeCell="BF8" sqref="BF8"/>
    </sheetView>
  </sheetViews>
  <sheetFormatPr defaultColWidth="3.7109375" defaultRowHeight="15" customHeight="1" x14ac:dyDescent="0.2"/>
  <cols>
    <col min="1" max="1" width="3.7109375" style="13" customWidth="1"/>
    <col min="2" max="30" width="3.7109375" style="2" customWidth="1"/>
    <col min="31" max="16384" width="3.7109375" style="2"/>
  </cols>
  <sheetData>
    <row r="1" spans="1:51" ht="15" customHeight="1" x14ac:dyDescent="0.25">
      <c r="B1" s="123" t="s">
        <v>249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</row>
    <row r="2" spans="1:51" ht="18" customHeight="1" x14ac:dyDescent="0.2">
      <c r="A2" s="66" t="s">
        <v>251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</row>
    <row r="3" spans="1:51" ht="18" customHeight="1" x14ac:dyDescent="0.2">
      <c r="A3" s="66" t="s">
        <v>193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C3" s="67" t="s">
        <v>8</v>
      </c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8" t="s">
        <v>135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</row>
    <row r="4" spans="1:51" ht="15" customHeight="1" thickBot="1" x14ac:dyDescent="0.25">
      <c r="G4" s="76" t="s">
        <v>194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5"/>
      <c r="X4" s="75"/>
      <c r="Y4" s="75"/>
      <c r="Z4" s="75"/>
      <c r="AC4" s="8" t="s">
        <v>1</v>
      </c>
      <c r="AD4" s="69" t="s">
        <v>154</v>
      </c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14" t="s">
        <v>12</v>
      </c>
      <c r="AP4" s="70" t="s">
        <v>196</v>
      </c>
      <c r="AQ4" s="71"/>
      <c r="AR4" s="71"/>
      <c r="AS4" s="71"/>
      <c r="AT4" s="71"/>
      <c r="AU4" s="71"/>
      <c r="AV4" s="71"/>
      <c r="AW4" s="71"/>
      <c r="AX4" s="71"/>
      <c r="AY4" s="71"/>
    </row>
    <row r="5" spans="1:51" ht="15" customHeight="1" thickBot="1" x14ac:dyDescent="0.25">
      <c r="B5" s="72" t="s">
        <v>0</v>
      </c>
      <c r="C5" s="73"/>
      <c r="D5" s="73"/>
      <c r="E5" s="73"/>
      <c r="F5" s="73"/>
      <c r="G5" s="73"/>
      <c r="H5" s="73"/>
      <c r="I5" s="74"/>
      <c r="J5" s="1"/>
      <c r="K5" s="72" t="s">
        <v>26</v>
      </c>
      <c r="L5" s="73"/>
      <c r="M5" s="73"/>
      <c r="N5" s="73"/>
      <c r="O5" s="73"/>
      <c r="P5" s="73"/>
      <c r="Q5" s="73"/>
      <c r="R5" s="74"/>
      <c r="T5" s="72" t="s">
        <v>40</v>
      </c>
      <c r="U5" s="73"/>
      <c r="V5" s="73"/>
      <c r="W5" s="73"/>
      <c r="X5" s="73"/>
      <c r="Y5" s="73"/>
      <c r="Z5" s="73"/>
      <c r="AA5" s="74"/>
      <c r="AC5" s="8" t="s">
        <v>2</v>
      </c>
      <c r="AD5" s="69" t="s">
        <v>153</v>
      </c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14" t="s">
        <v>13</v>
      </c>
      <c r="AP5" s="70" t="s">
        <v>197</v>
      </c>
      <c r="AQ5" s="71"/>
      <c r="AR5" s="71"/>
      <c r="AS5" s="71"/>
      <c r="AT5" s="71"/>
      <c r="AU5" s="71"/>
      <c r="AV5" s="71"/>
      <c r="AW5" s="71"/>
      <c r="AX5" s="71"/>
      <c r="AY5" s="71"/>
    </row>
    <row r="6" spans="1:51" ht="15" customHeight="1" x14ac:dyDescent="0.2">
      <c r="B6" s="3" t="s">
        <v>1</v>
      </c>
      <c r="C6" s="77" t="str">
        <f>AP4</f>
        <v>Batman Spor Lisesi</v>
      </c>
      <c r="D6" s="77"/>
      <c r="E6" s="77"/>
      <c r="F6" s="77"/>
      <c r="G6" s="77"/>
      <c r="H6" s="77"/>
      <c r="I6" s="78"/>
      <c r="K6" s="3" t="s">
        <v>1</v>
      </c>
      <c r="L6" s="124" t="str">
        <f>AP9</f>
        <v>Batman Mesleki ve Teknik Anadolu Lisesi(Ç)</v>
      </c>
      <c r="M6" s="124"/>
      <c r="N6" s="124"/>
      <c r="O6" s="124"/>
      <c r="P6" s="124"/>
      <c r="Q6" s="124"/>
      <c r="R6" s="125"/>
      <c r="T6" s="3" t="s">
        <v>1</v>
      </c>
      <c r="U6" s="77" t="str">
        <f>AP14</f>
        <v>Petrol Anadolu Lisesi</v>
      </c>
      <c r="V6" s="77"/>
      <c r="W6" s="77"/>
      <c r="X6" s="77"/>
      <c r="Y6" s="77"/>
      <c r="Z6" s="77"/>
      <c r="AA6" s="78"/>
      <c r="AC6" s="8" t="s">
        <v>3</v>
      </c>
      <c r="AD6" s="69" t="s">
        <v>155</v>
      </c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14" t="s">
        <v>14</v>
      </c>
      <c r="AP6" s="70" t="s">
        <v>198</v>
      </c>
      <c r="AQ6" s="71"/>
      <c r="AR6" s="71"/>
      <c r="AS6" s="71"/>
      <c r="AT6" s="71"/>
      <c r="AU6" s="71"/>
      <c r="AV6" s="71"/>
      <c r="AW6" s="71"/>
      <c r="AX6" s="71"/>
      <c r="AY6" s="71"/>
    </row>
    <row r="7" spans="1:51" ht="15" customHeight="1" x14ac:dyDescent="0.2">
      <c r="B7" s="4" t="s">
        <v>2</v>
      </c>
      <c r="C7" s="79" t="str">
        <f>AP5</f>
        <v>Yahya Kemal Beyatlı Anadolu Lisesi</v>
      </c>
      <c r="D7" s="79"/>
      <c r="E7" s="79"/>
      <c r="F7" s="79"/>
      <c r="G7" s="79"/>
      <c r="H7" s="79"/>
      <c r="I7" s="80"/>
      <c r="K7" s="4" t="s">
        <v>2</v>
      </c>
      <c r="L7" s="81" t="str">
        <f>AP10</f>
        <v>ÖZEL BATMAN BOĞAZİÇİ KOLEJİ(Ç)</v>
      </c>
      <c r="M7" s="81"/>
      <c r="N7" s="81"/>
      <c r="O7" s="81"/>
      <c r="P7" s="81"/>
      <c r="Q7" s="81"/>
      <c r="R7" s="82"/>
      <c r="T7" s="4" t="s">
        <v>2</v>
      </c>
      <c r="U7" s="79" t="str">
        <f>AP15</f>
        <v>Prof. Dr. Fuat Sezgin Anadolu Lisesi</v>
      </c>
      <c r="V7" s="79"/>
      <c r="W7" s="79"/>
      <c r="X7" s="79"/>
      <c r="Y7" s="79"/>
      <c r="Z7" s="79"/>
      <c r="AA7" s="80"/>
      <c r="AC7" s="8" t="s">
        <v>15</v>
      </c>
      <c r="AD7" s="69" t="s">
        <v>156</v>
      </c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14" t="s">
        <v>16</v>
      </c>
      <c r="AP7" s="70" t="s">
        <v>199</v>
      </c>
      <c r="AQ7" s="71"/>
      <c r="AR7" s="71"/>
      <c r="AS7" s="71"/>
      <c r="AT7" s="71"/>
      <c r="AU7" s="71"/>
      <c r="AV7" s="71"/>
      <c r="AW7" s="71"/>
      <c r="AX7" s="71"/>
      <c r="AY7" s="71"/>
    </row>
    <row r="8" spans="1:51" ht="15" customHeight="1" x14ac:dyDescent="0.2">
      <c r="B8" s="4" t="s">
        <v>3</v>
      </c>
      <c r="C8" s="79" t="str">
        <f>AP6</f>
        <v>Yunus Emre Anadolu Lisesi</v>
      </c>
      <c r="D8" s="79"/>
      <c r="E8" s="79"/>
      <c r="F8" s="79"/>
      <c r="G8" s="79"/>
      <c r="H8" s="79"/>
      <c r="I8" s="80"/>
      <c r="K8" s="4" t="s">
        <v>3</v>
      </c>
      <c r="L8" s="79" t="str">
        <f>AP11</f>
        <v>ÖZEL BASUT MTAL.</v>
      </c>
      <c r="M8" s="79"/>
      <c r="N8" s="79"/>
      <c r="O8" s="79"/>
      <c r="P8" s="79"/>
      <c r="Q8" s="79"/>
      <c r="R8" s="80"/>
      <c r="T8" s="4" t="s">
        <v>3</v>
      </c>
      <c r="U8" s="79" t="str">
        <f>AP16</f>
        <v>Selahaddin Eyyubi Anadolu Lisesi</v>
      </c>
      <c r="V8" s="79"/>
      <c r="W8" s="79"/>
      <c r="X8" s="79"/>
      <c r="Y8" s="79"/>
      <c r="Z8" s="79"/>
      <c r="AA8" s="80"/>
      <c r="AC8" s="8" t="s">
        <v>21</v>
      </c>
      <c r="AD8" s="69" t="s">
        <v>157</v>
      </c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9" t="s">
        <v>22</v>
      </c>
      <c r="AP8" s="70" t="s">
        <v>200</v>
      </c>
      <c r="AQ8" s="71"/>
      <c r="AR8" s="71"/>
      <c r="AS8" s="71"/>
      <c r="AT8" s="71"/>
      <c r="AU8" s="71"/>
      <c r="AV8" s="71"/>
      <c r="AW8" s="71"/>
      <c r="AX8" s="71"/>
      <c r="AY8" s="71"/>
    </row>
    <row r="9" spans="1:51" ht="15" customHeight="1" thickBot="1" x14ac:dyDescent="0.25">
      <c r="B9" s="4" t="s">
        <v>15</v>
      </c>
      <c r="C9" s="79" t="str">
        <f>AP7</f>
        <v>Fatih Anadolu Lisesi</v>
      </c>
      <c r="D9" s="79"/>
      <c r="E9" s="79"/>
      <c r="F9" s="79"/>
      <c r="G9" s="79"/>
      <c r="H9" s="79"/>
      <c r="I9" s="80"/>
      <c r="K9" s="4" t="s">
        <v>15</v>
      </c>
      <c r="L9" s="79" t="str">
        <f>AP12</f>
        <v>Farabi Anadolu Lisesi</v>
      </c>
      <c r="M9" s="79"/>
      <c r="N9" s="79"/>
      <c r="O9" s="79"/>
      <c r="P9" s="79"/>
      <c r="Q9" s="79"/>
      <c r="R9" s="80"/>
      <c r="T9" s="5" t="s">
        <v>15</v>
      </c>
      <c r="U9" s="83" t="str">
        <f>AP17</f>
        <v>Saadet Uçar Anadolu Lisesi</v>
      </c>
      <c r="V9" s="83"/>
      <c r="W9" s="83"/>
      <c r="X9" s="83"/>
      <c r="Y9" s="83"/>
      <c r="Z9" s="83"/>
      <c r="AA9" s="84"/>
      <c r="AC9" s="8" t="s">
        <v>27</v>
      </c>
      <c r="AD9" s="69" t="s">
        <v>158</v>
      </c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14" t="s">
        <v>28</v>
      </c>
      <c r="AP9" s="85" t="s">
        <v>252</v>
      </c>
      <c r="AQ9" s="86"/>
      <c r="AR9" s="86"/>
      <c r="AS9" s="86"/>
      <c r="AT9" s="86"/>
      <c r="AU9" s="86"/>
      <c r="AV9" s="86"/>
      <c r="AW9" s="86"/>
      <c r="AX9" s="86"/>
      <c r="AY9" s="86"/>
    </row>
    <row r="10" spans="1:51" ht="15" customHeight="1" thickBot="1" x14ac:dyDescent="0.25">
      <c r="B10" s="5" t="s">
        <v>21</v>
      </c>
      <c r="C10" s="83" t="str">
        <f>AP8</f>
        <v>Gültepe Anadolu Lisesi</v>
      </c>
      <c r="D10" s="83"/>
      <c r="E10" s="83"/>
      <c r="F10" s="83"/>
      <c r="G10" s="83"/>
      <c r="H10" s="83"/>
      <c r="I10" s="84"/>
      <c r="K10" s="5" t="s">
        <v>21</v>
      </c>
      <c r="L10" s="83" t="str">
        <f>AP13</f>
        <v>Batman Fen Lisesi</v>
      </c>
      <c r="M10" s="83"/>
      <c r="N10" s="83"/>
      <c r="O10" s="83"/>
      <c r="P10" s="83"/>
      <c r="Q10" s="83"/>
      <c r="R10" s="84"/>
      <c r="T10" s="6"/>
      <c r="U10" s="7"/>
      <c r="V10" s="7"/>
      <c r="W10" s="7"/>
      <c r="X10" s="7"/>
      <c r="Y10" s="7"/>
      <c r="Z10" s="7"/>
      <c r="AA10" s="7"/>
      <c r="AC10" s="8" t="s">
        <v>34</v>
      </c>
      <c r="AD10" s="69" t="s">
        <v>159</v>
      </c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14" t="s">
        <v>29</v>
      </c>
      <c r="AP10" s="85" t="s">
        <v>250</v>
      </c>
      <c r="AQ10" s="86"/>
      <c r="AR10" s="86"/>
      <c r="AS10" s="86"/>
      <c r="AT10" s="86"/>
      <c r="AU10" s="86"/>
      <c r="AV10" s="86"/>
      <c r="AW10" s="86"/>
      <c r="AX10" s="86"/>
      <c r="AY10" s="86"/>
    </row>
    <row r="11" spans="1:51" ht="15" customHeight="1" thickBot="1" x14ac:dyDescent="0.25">
      <c r="B11" s="6"/>
      <c r="C11" s="7"/>
      <c r="D11" s="7"/>
      <c r="E11" s="7"/>
      <c r="F11" s="7"/>
      <c r="G11" s="7"/>
      <c r="H11" s="7"/>
      <c r="I11" s="7"/>
      <c r="K11" s="6"/>
      <c r="L11" s="7"/>
      <c r="M11" s="7"/>
      <c r="N11" s="7"/>
      <c r="O11" s="7"/>
      <c r="P11" s="7"/>
      <c r="Q11" s="7"/>
      <c r="R11" s="7"/>
      <c r="T11" s="6"/>
      <c r="U11" s="7"/>
      <c r="V11" s="7"/>
      <c r="W11" s="7"/>
      <c r="X11" s="7"/>
      <c r="Y11" s="7"/>
      <c r="Z11" s="7"/>
      <c r="AA11" s="7"/>
      <c r="AC11" s="8" t="s">
        <v>35</v>
      </c>
      <c r="AD11" s="69" t="s">
        <v>160</v>
      </c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14" t="s">
        <v>30</v>
      </c>
      <c r="AP11" s="70" t="s">
        <v>201</v>
      </c>
      <c r="AQ11" s="71"/>
      <c r="AR11" s="71"/>
      <c r="AS11" s="71"/>
      <c r="AT11" s="71"/>
      <c r="AU11" s="71"/>
      <c r="AV11" s="71"/>
      <c r="AW11" s="71"/>
      <c r="AX11" s="71"/>
      <c r="AY11" s="71"/>
    </row>
    <row r="12" spans="1:51" ht="15" customHeight="1" thickBot="1" x14ac:dyDescent="0.25">
      <c r="B12" s="72" t="s">
        <v>65</v>
      </c>
      <c r="C12" s="73"/>
      <c r="D12" s="73"/>
      <c r="E12" s="73"/>
      <c r="F12" s="73"/>
      <c r="G12" s="73"/>
      <c r="H12" s="73"/>
      <c r="I12" s="74"/>
      <c r="K12" s="72" t="s">
        <v>81</v>
      </c>
      <c r="L12" s="73"/>
      <c r="M12" s="73"/>
      <c r="N12" s="73"/>
      <c r="O12" s="73"/>
      <c r="P12" s="73"/>
      <c r="Q12" s="73"/>
      <c r="R12" s="74"/>
      <c r="T12" s="72" t="s">
        <v>85</v>
      </c>
      <c r="U12" s="73"/>
      <c r="V12" s="73"/>
      <c r="W12" s="73"/>
      <c r="X12" s="73"/>
      <c r="Y12" s="73"/>
      <c r="Z12" s="73"/>
      <c r="AA12" s="74"/>
      <c r="AC12" s="8" t="s">
        <v>48</v>
      </c>
      <c r="AD12" s="69" t="s">
        <v>161</v>
      </c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10" t="s">
        <v>36</v>
      </c>
      <c r="AP12" s="70" t="s">
        <v>202</v>
      </c>
      <c r="AQ12" s="71"/>
      <c r="AR12" s="71"/>
      <c r="AS12" s="71"/>
      <c r="AT12" s="71"/>
      <c r="AU12" s="71"/>
      <c r="AV12" s="71"/>
      <c r="AW12" s="71"/>
      <c r="AX12" s="71"/>
      <c r="AY12" s="71"/>
    </row>
    <row r="13" spans="1:51" ht="15" customHeight="1" x14ac:dyDescent="0.2">
      <c r="B13" s="3" t="s">
        <v>1</v>
      </c>
      <c r="C13" s="77" t="str">
        <f>AP18</f>
        <v>İbn-i Sina Mesleki ve Teknik Anadolu Lisesi</v>
      </c>
      <c r="D13" s="77"/>
      <c r="E13" s="77"/>
      <c r="F13" s="77"/>
      <c r="G13" s="77"/>
      <c r="H13" s="77"/>
      <c r="I13" s="78"/>
      <c r="K13" s="3" t="s">
        <v>1</v>
      </c>
      <c r="L13" s="77" t="str">
        <f>AP22</f>
        <v>Ziya Gökalp Anadolu Lisesi</v>
      </c>
      <c r="M13" s="77"/>
      <c r="N13" s="77"/>
      <c r="O13" s="77"/>
      <c r="P13" s="77"/>
      <c r="Q13" s="77"/>
      <c r="R13" s="78"/>
      <c r="T13" s="3" t="s">
        <v>1</v>
      </c>
      <c r="U13" s="77" t="str">
        <f>AP26</f>
        <v>Abdülhamid Han Anadolu Lisesi</v>
      </c>
      <c r="V13" s="77"/>
      <c r="W13" s="77"/>
      <c r="X13" s="77"/>
      <c r="Y13" s="77"/>
      <c r="Z13" s="77"/>
      <c r="AA13" s="78"/>
      <c r="AC13" s="8" t="s">
        <v>49</v>
      </c>
      <c r="AD13" s="69" t="s">
        <v>162</v>
      </c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14" t="s">
        <v>50</v>
      </c>
      <c r="AP13" s="70" t="s">
        <v>203</v>
      </c>
      <c r="AQ13" s="71"/>
      <c r="AR13" s="71"/>
      <c r="AS13" s="71"/>
      <c r="AT13" s="71"/>
      <c r="AU13" s="71"/>
      <c r="AV13" s="71"/>
      <c r="AW13" s="71"/>
      <c r="AX13" s="71"/>
      <c r="AY13" s="71"/>
    </row>
    <row r="14" spans="1:51" ht="15" customHeight="1" x14ac:dyDescent="0.2">
      <c r="B14" s="4" t="s">
        <v>2</v>
      </c>
      <c r="C14" s="79" t="str">
        <f>AP19</f>
        <v xml:space="preserve">TED BATMAN PETROL KOLEJİ </v>
      </c>
      <c r="D14" s="79"/>
      <c r="E14" s="79"/>
      <c r="F14" s="79"/>
      <c r="G14" s="79"/>
      <c r="H14" s="79"/>
      <c r="I14" s="80"/>
      <c r="K14" s="4" t="s">
        <v>2</v>
      </c>
      <c r="L14" s="79" t="str">
        <f>AP23</f>
        <v>Atatürk Anadolu Lisesi</v>
      </c>
      <c r="M14" s="79"/>
      <c r="N14" s="79"/>
      <c r="O14" s="79"/>
      <c r="P14" s="79"/>
      <c r="Q14" s="79"/>
      <c r="R14" s="80"/>
      <c r="T14" s="4" t="s">
        <v>2</v>
      </c>
      <c r="U14" s="79" t="str">
        <f>AP27</f>
        <v>Türk Telekom Anadolu Lisesi</v>
      </c>
      <c r="V14" s="79"/>
      <c r="W14" s="79"/>
      <c r="X14" s="79"/>
      <c r="Y14" s="79"/>
      <c r="Z14" s="79"/>
      <c r="AA14" s="80"/>
      <c r="AC14" s="8" t="s">
        <v>55</v>
      </c>
      <c r="AD14" s="69" t="s">
        <v>163</v>
      </c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14" t="s">
        <v>45</v>
      </c>
      <c r="AP14" s="70" t="s">
        <v>204</v>
      </c>
      <c r="AQ14" s="71"/>
      <c r="AR14" s="71"/>
      <c r="AS14" s="71"/>
      <c r="AT14" s="71"/>
      <c r="AU14" s="71"/>
      <c r="AV14" s="71"/>
      <c r="AW14" s="71"/>
      <c r="AX14" s="71"/>
      <c r="AY14" s="71"/>
    </row>
    <row r="15" spans="1:51" ht="15" customHeight="1" x14ac:dyDescent="0.2">
      <c r="B15" s="4" t="s">
        <v>3</v>
      </c>
      <c r="C15" s="79" t="str">
        <f>AP20</f>
        <v>Fatma Aliye Fen Lisesi</v>
      </c>
      <c r="D15" s="79"/>
      <c r="E15" s="79"/>
      <c r="F15" s="79"/>
      <c r="G15" s="79"/>
      <c r="H15" s="79"/>
      <c r="I15" s="80"/>
      <c r="K15" s="4" t="s">
        <v>3</v>
      </c>
      <c r="L15" s="79" t="str">
        <f>AP24</f>
        <v>Gazi Mesleki ve Teknik Anadolu Lisesi</v>
      </c>
      <c r="M15" s="79"/>
      <c r="N15" s="79"/>
      <c r="O15" s="79"/>
      <c r="P15" s="79"/>
      <c r="Q15" s="79"/>
      <c r="R15" s="80"/>
      <c r="T15" s="4" t="s">
        <v>3</v>
      </c>
      <c r="U15" s="79" t="str">
        <f>AP28</f>
        <v>Şehit Ömer Halisdemir Anadolu Lisesi</v>
      </c>
      <c r="V15" s="79"/>
      <c r="W15" s="79"/>
      <c r="X15" s="79"/>
      <c r="Y15" s="79"/>
      <c r="Z15" s="79"/>
      <c r="AA15" s="80"/>
      <c r="AC15" s="8" t="s">
        <v>57</v>
      </c>
      <c r="AD15" s="69" t="s">
        <v>164</v>
      </c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14" t="s">
        <v>46</v>
      </c>
      <c r="AP15" s="70" t="s">
        <v>205</v>
      </c>
      <c r="AQ15" s="71"/>
      <c r="AR15" s="71"/>
      <c r="AS15" s="71"/>
      <c r="AT15" s="71"/>
      <c r="AU15" s="71"/>
      <c r="AV15" s="71"/>
      <c r="AW15" s="71"/>
      <c r="AX15" s="71"/>
      <c r="AY15" s="71"/>
    </row>
    <row r="16" spans="1:51" ht="15" customHeight="1" thickBot="1" x14ac:dyDescent="0.25">
      <c r="B16" s="5" t="s">
        <v>15</v>
      </c>
      <c r="C16" s="83" t="str">
        <f>AP21</f>
        <v>Batman Sosyal Bilimler Lisesi</v>
      </c>
      <c r="D16" s="83"/>
      <c r="E16" s="83"/>
      <c r="F16" s="83"/>
      <c r="G16" s="83"/>
      <c r="H16" s="83"/>
      <c r="I16" s="84"/>
      <c r="K16" s="5" t="s">
        <v>15</v>
      </c>
      <c r="L16" s="83" t="str">
        <f>AP25</f>
        <v>Malabadi Mesleki ve Teknik Anadolu Lisesi</v>
      </c>
      <c r="M16" s="83"/>
      <c r="N16" s="83"/>
      <c r="O16" s="83"/>
      <c r="P16" s="83"/>
      <c r="Q16" s="83"/>
      <c r="R16" s="84"/>
      <c r="T16" s="5" t="s">
        <v>15</v>
      </c>
      <c r="U16" s="83" t="str">
        <f>AP29</f>
        <v>Cezeri Anadolu Lisesi</v>
      </c>
      <c r="V16" s="83"/>
      <c r="W16" s="83"/>
      <c r="X16" s="83"/>
      <c r="Y16" s="83"/>
      <c r="Z16" s="83"/>
      <c r="AA16" s="84"/>
      <c r="AC16" s="8" t="s">
        <v>62</v>
      </c>
      <c r="AD16" s="69" t="s">
        <v>165</v>
      </c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14" t="s">
        <v>47</v>
      </c>
      <c r="AP16" s="70" t="s">
        <v>206</v>
      </c>
      <c r="AQ16" s="71"/>
      <c r="AR16" s="71"/>
      <c r="AS16" s="71"/>
      <c r="AT16" s="71"/>
      <c r="AU16" s="71"/>
      <c r="AV16" s="71"/>
      <c r="AW16" s="71"/>
      <c r="AX16" s="71"/>
      <c r="AY16" s="71"/>
    </row>
    <row r="17" spans="1:51" ht="15" customHeight="1" thickBot="1" x14ac:dyDescent="0.25">
      <c r="B17" s="6"/>
      <c r="C17" s="7"/>
      <c r="D17" s="7"/>
      <c r="E17" s="7"/>
      <c r="F17" s="7"/>
      <c r="G17" s="7"/>
      <c r="H17" s="7"/>
      <c r="I17" s="7"/>
      <c r="K17" s="6"/>
      <c r="L17" s="7"/>
      <c r="M17" s="7"/>
      <c r="N17" s="7"/>
      <c r="O17" s="7"/>
      <c r="P17" s="7"/>
      <c r="Q17" s="7"/>
      <c r="R17" s="7"/>
      <c r="T17" s="6"/>
      <c r="U17" s="7"/>
      <c r="V17" s="7"/>
      <c r="W17" s="7"/>
      <c r="X17" s="7"/>
      <c r="Y17" s="7"/>
      <c r="Z17" s="7"/>
      <c r="AA17" s="7"/>
      <c r="AC17" s="8" t="s">
        <v>63</v>
      </c>
      <c r="AD17" s="69" t="s">
        <v>166</v>
      </c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10" t="s">
        <v>56</v>
      </c>
      <c r="AP17" s="70" t="s">
        <v>207</v>
      </c>
      <c r="AQ17" s="71"/>
      <c r="AR17" s="71"/>
      <c r="AS17" s="71"/>
      <c r="AT17" s="71"/>
      <c r="AU17" s="71"/>
      <c r="AV17" s="71"/>
      <c r="AW17" s="71"/>
      <c r="AX17" s="71"/>
      <c r="AY17" s="71"/>
    </row>
    <row r="18" spans="1:51" ht="15" customHeight="1" thickBot="1" x14ac:dyDescent="0.25">
      <c r="B18" s="72" t="s">
        <v>96</v>
      </c>
      <c r="C18" s="73"/>
      <c r="D18" s="73"/>
      <c r="E18" s="73"/>
      <c r="F18" s="73"/>
      <c r="G18" s="73"/>
      <c r="H18" s="73"/>
      <c r="I18" s="74"/>
      <c r="K18" s="72" t="s">
        <v>105</v>
      </c>
      <c r="L18" s="73"/>
      <c r="M18" s="73"/>
      <c r="N18" s="73"/>
      <c r="O18" s="73"/>
      <c r="P18" s="73"/>
      <c r="Q18" s="73"/>
      <c r="R18" s="74"/>
      <c r="T18" s="72" t="s">
        <v>119</v>
      </c>
      <c r="U18" s="73"/>
      <c r="V18" s="73"/>
      <c r="W18" s="73"/>
      <c r="X18" s="73"/>
      <c r="Y18" s="73"/>
      <c r="Z18" s="73"/>
      <c r="AA18" s="74"/>
      <c r="AC18" s="8" t="s">
        <v>64</v>
      </c>
      <c r="AD18" s="69" t="s">
        <v>167</v>
      </c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14" t="s">
        <v>66</v>
      </c>
      <c r="AP18" s="70" t="s">
        <v>208</v>
      </c>
      <c r="AQ18" s="71"/>
      <c r="AR18" s="71"/>
      <c r="AS18" s="71"/>
      <c r="AT18" s="71"/>
      <c r="AU18" s="71"/>
      <c r="AV18" s="71"/>
      <c r="AW18" s="71"/>
      <c r="AX18" s="71"/>
      <c r="AY18" s="71"/>
    </row>
    <row r="19" spans="1:51" ht="15" customHeight="1" x14ac:dyDescent="0.2">
      <c r="B19" s="3" t="s">
        <v>1</v>
      </c>
      <c r="C19" s="77" t="str">
        <f>AP30</f>
        <v>Mehmet Akif Ersoy Anadolu Lisesi</v>
      </c>
      <c r="D19" s="77"/>
      <c r="E19" s="77"/>
      <c r="F19" s="77"/>
      <c r="G19" s="77"/>
      <c r="H19" s="77"/>
      <c r="I19" s="78"/>
      <c r="K19" s="3" t="s">
        <v>1</v>
      </c>
      <c r="L19" s="77" t="str">
        <f>AP34</f>
        <v>İluh Anadolu Lisesi</v>
      </c>
      <c r="M19" s="77"/>
      <c r="N19" s="77"/>
      <c r="O19" s="77"/>
      <c r="P19" s="77"/>
      <c r="Q19" s="77"/>
      <c r="R19" s="78"/>
      <c r="T19" s="3" t="s">
        <v>1</v>
      </c>
      <c r="U19" s="77" t="str">
        <f>AP38</f>
        <v>Batman Anadolu Lisesi</v>
      </c>
      <c r="V19" s="77"/>
      <c r="W19" s="77"/>
      <c r="X19" s="77"/>
      <c r="Y19" s="77"/>
      <c r="Z19" s="77"/>
      <c r="AA19" s="78"/>
      <c r="AC19" s="8" t="s">
        <v>75</v>
      </c>
      <c r="AD19" s="69" t="s">
        <v>168</v>
      </c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14" t="s">
        <v>67</v>
      </c>
      <c r="AP19" s="70" t="s">
        <v>195</v>
      </c>
      <c r="AQ19" s="71"/>
      <c r="AR19" s="71"/>
      <c r="AS19" s="71"/>
      <c r="AT19" s="71"/>
      <c r="AU19" s="71"/>
      <c r="AV19" s="71"/>
      <c r="AW19" s="71"/>
      <c r="AX19" s="71"/>
      <c r="AY19" s="71"/>
    </row>
    <row r="20" spans="1:51" ht="15" customHeight="1" x14ac:dyDescent="0.2">
      <c r="B20" s="4" t="s">
        <v>2</v>
      </c>
      <c r="C20" s="79" t="str">
        <f>AP31</f>
        <v>Salih Günaydın Anadolu İmam Hatip Lisesi</v>
      </c>
      <c r="D20" s="79"/>
      <c r="E20" s="79"/>
      <c r="F20" s="79"/>
      <c r="G20" s="79"/>
      <c r="H20" s="79"/>
      <c r="I20" s="80"/>
      <c r="K20" s="4" t="s">
        <v>2</v>
      </c>
      <c r="L20" s="79" t="str">
        <f>AP35</f>
        <v>Veysel Karani Anadolu İmam Hatip Lisesi</v>
      </c>
      <c r="M20" s="79"/>
      <c r="N20" s="79"/>
      <c r="O20" s="79"/>
      <c r="P20" s="79"/>
      <c r="Q20" s="79"/>
      <c r="R20" s="80"/>
      <c r="T20" s="4" t="s">
        <v>2</v>
      </c>
      <c r="U20" s="79" t="str">
        <f>AP39</f>
        <v>Cumhuriyet Mesleki ve Teknik Anadolu Lisesi</v>
      </c>
      <c r="V20" s="79"/>
      <c r="W20" s="79"/>
      <c r="X20" s="79"/>
      <c r="Y20" s="79"/>
      <c r="Z20" s="79"/>
      <c r="AA20" s="80"/>
      <c r="AC20" s="8" t="s">
        <v>83</v>
      </c>
      <c r="AD20" s="69" t="s">
        <v>169</v>
      </c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14" t="s">
        <v>68</v>
      </c>
      <c r="AP20" s="70" t="s">
        <v>209</v>
      </c>
      <c r="AQ20" s="71"/>
      <c r="AR20" s="71"/>
      <c r="AS20" s="71"/>
      <c r="AT20" s="71"/>
      <c r="AU20" s="71"/>
      <c r="AV20" s="71"/>
      <c r="AW20" s="71"/>
      <c r="AX20" s="71"/>
      <c r="AY20" s="71"/>
    </row>
    <row r="21" spans="1:51" ht="15" customHeight="1" x14ac:dyDescent="0.2">
      <c r="B21" s="4" t="s">
        <v>3</v>
      </c>
      <c r="C21" s="79" t="str">
        <f>AP32</f>
        <v>Ahmedi Hani Anadolu İmam Hatip Lisesi</v>
      </c>
      <c r="D21" s="79"/>
      <c r="E21" s="79"/>
      <c r="F21" s="79"/>
      <c r="G21" s="79"/>
      <c r="H21" s="79"/>
      <c r="I21" s="80"/>
      <c r="K21" s="4" t="s">
        <v>3</v>
      </c>
      <c r="L21" s="79" t="str">
        <f>AP36</f>
        <v>ÖZEL BATMAN FİNAL FEN LİSESİ</v>
      </c>
      <c r="M21" s="79"/>
      <c r="N21" s="79"/>
      <c r="O21" s="79"/>
      <c r="P21" s="79"/>
      <c r="Q21" s="79"/>
      <c r="R21" s="80"/>
      <c r="T21" s="4" t="s">
        <v>3</v>
      </c>
      <c r="U21" s="79" t="str">
        <f>AP40</f>
        <v>ÖZEL BOSB BİLİM TEKNİK MTAL.</v>
      </c>
      <c r="V21" s="79"/>
      <c r="W21" s="79"/>
      <c r="X21" s="79"/>
      <c r="Y21" s="79"/>
      <c r="Z21" s="79"/>
      <c r="AA21" s="80"/>
      <c r="AC21" s="8" t="s">
        <v>84</v>
      </c>
      <c r="AD21" s="69" t="s">
        <v>170</v>
      </c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10" t="s">
        <v>76</v>
      </c>
      <c r="AP21" s="70" t="s">
        <v>210</v>
      </c>
      <c r="AQ21" s="71"/>
      <c r="AR21" s="71"/>
      <c r="AS21" s="71"/>
      <c r="AT21" s="71"/>
      <c r="AU21" s="71"/>
      <c r="AV21" s="71"/>
      <c r="AW21" s="71"/>
      <c r="AX21" s="71"/>
      <c r="AY21" s="71"/>
    </row>
    <row r="22" spans="1:51" ht="15" customHeight="1" thickBot="1" x14ac:dyDescent="0.25">
      <c r="B22" s="5" t="s">
        <v>15</v>
      </c>
      <c r="C22" s="83" t="str">
        <f>AP33</f>
        <v>Beşiri Anadolu Lisesi</v>
      </c>
      <c r="D22" s="83"/>
      <c r="E22" s="83"/>
      <c r="F22" s="83"/>
      <c r="G22" s="83"/>
      <c r="H22" s="83"/>
      <c r="I22" s="84"/>
      <c r="K22" s="5" t="s">
        <v>15</v>
      </c>
      <c r="L22" s="83" t="str">
        <f>AP37</f>
        <v>ÖZEL BATMAN SINAV FEN-ANADOLU LİSESİ</v>
      </c>
      <c r="M22" s="83"/>
      <c r="N22" s="83"/>
      <c r="O22" s="83"/>
      <c r="P22" s="83"/>
      <c r="Q22" s="83"/>
      <c r="R22" s="84"/>
      <c r="T22" s="5" t="s">
        <v>15</v>
      </c>
      <c r="U22" s="83" t="str">
        <f>AP41</f>
        <v>ÖZEL BATMAN ÇÖZÜM MTAL.</v>
      </c>
      <c r="V22" s="83"/>
      <c r="W22" s="83"/>
      <c r="X22" s="83"/>
      <c r="Y22" s="83"/>
      <c r="Z22" s="83"/>
      <c r="AA22" s="84"/>
      <c r="AC22" s="8" t="s">
        <v>89</v>
      </c>
      <c r="AD22" s="69" t="s">
        <v>171</v>
      </c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14" t="s">
        <v>82</v>
      </c>
      <c r="AP22" s="70" t="s">
        <v>211</v>
      </c>
      <c r="AQ22" s="71"/>
      <c r="AR22" s="71"/>
      <c r="AS22" s="71"/>
      <c r="AT22" s="71"/>
      <c r="AU22" s="71"/>
      <c r="AV22" s="71"/>
      <c r="AW22" s="71"/>
      <c r="AX22" s="71"/>
      <c r="AY22" s="71"/>
    </row>
    <row r="23" spans="1:51" ht="15" customHeight="1" x14ac:dyDescent="0.2">
      <c r="B23" s="6"/>
      <c r="C23" s="7"/>
      <c r="D23" s="7"/>
      <c r="E23" s="7"/>
      <c r="F23" s="7"/>
      <c r="G23" s="7"/>
      <c r="H23" s="7"/>
      <c r="I23" s="7"/>
      <c r="K23" s="6"/>
      <c r="L23" s="7"/>
      <c r="M23" s="7"/>
      <c r="N23" s="7"/>
      <c r="O23" s="7"/>
      <c r="P23" s="7"/>
      <c r="Q23" s="7"/>
      <c r="R23" s="7"/>
      <c r="T23" s="6"/>
      <c r="U23" s="7"/>
      <c r="V23" s="7"/>
      <c r="W23" s="7"/>
      <c r="X23" s="7"/>
      <c r="Y23" s="7"/>
      <c r="Z23" s="7"/>
      <c r="AA23" s="7"/>
      <c r="AC23" s="8" t="s">
        <v>90</v>
      </c>
      <c r="AD23" s="69" t="s">
        <v>172</v>
      </c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14" t="s">
        <v>71</v>
      </c>
      <c r="AP23" s="70" t="s">
        <v>212</v>
      </c>
      <c r="AQ23" s="71"/>
      <c r="AR23" s="71"/>
      <c r="AS23" s="71"/>
      <c r="AT23" s="71"/>
      <c r="AU23" s="71"/>
      <c r="AV23" s="71"/>
      <c r="AW23" s="71"/>
      <c r="AX23" s="71"/>
      <c r="AY23" s="71"/>
    </row>
    <row r="24" spans="1:51" ht="15" customHeight="1" thickBot="1" x14ac:dyDescent="0.25">
      <c r="B24" s="6"/>
      <c r="C24" s="7"/>
      <c r="D24" s="7"/>
      <c r="E24" s="7"/>
      <c r="F24" s="7"/>
      <c r="G24" s="7"/>
      <c r="H24" s="7"/>
      <c r="I24" s="7"/>
      <c r="K24" s="6"/>
      <c r="L24" s="7"/>
      <c r="M24" s="7"/>
      <c r="N24" s="7"/>
      <c r="O24" s="7"/>
      <c r="P24" s="7"/>
      <c r="Q24" s="7"/>
      <c r="R24" s="7"/>
      <c r="T24" s="6"/>
      <c r="U24" s="7"/>
      <c r="V24" s="7"/>
      <c r="W24" s="7"/>
      <c r="X24" s="7"/>
      <c r="Y24" s="7"/>
      <c r="Z24" s="7"/>
      <c r="AA24" s="7"/>
      <c r="AC24" s="8" t="s">
        <v>97</v>
      </c>
      <c r="AD24" s="69" t="s">
        <v>173</v>
      </c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14" t="s">
        <v>72</v>
      </c>
      <c r="AP24" s="70" t="s">
        <v>213</v>
      </c>
      <c r="AQ24" s="71"/>
      <c r="AR24" s="71"/>
      <c r="AS24" s="71"/>
      <c r="AT24" s="71"/>
      <c r="AU24" s="71"/>
      <c r="AV24" s="71"/>
      <c r="AW24" s="71"/>
      <c r="AX24" s="71"/>
      <c r="AY24" s="71"/>
    </row>
    <row r="25" spans="1:51" ht="15" customHeight="1" x14ac:dyDescent="0.2">
      <c r="A25" s="87" t="s">
        <v>4</v>
      </c>
      <c r="B25" s="89" t="s">
        <v>5</v>
      </c>
      <c r="C25" s="90"/>
      <c r="D25" s="91"/>
      <c r="E25" s="89" t="s">
        <v>6</v>
      </c>
      <c r="F25" s="91"/>
      <c r="G25" s="89" t="s">
        <v>7</v>
      </c>
      <c r="H25" s="90"/>
      <c r="I25" s="91"/>
      <c r="J25" s="89" t="s">
        <v>8</v>
      </c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1"/>
      <c r="AC25" s="8" t="s">
        <v>103</v>
      </c>
      <c r="AD25" s="69" t="s">
        <v>174</v>
      </c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10" t="s">
        <v>91</v>
      </c>
      <c r="AP25" s="70" t="s">
        <v>214</v>
      </c>
      <c r="AQ25" s="71"/>
      <c r="AR25" s="71"/>
      <c r="AS25" s="71"/>
      <c r="AT25" s="71"/>
      <c r="AU25" s="71"/>
      <c r="AV25" s="71"/>
      <c r="AW25" s="71"/>
      <c r="AX25" s="71"/>
      <c r="AY25" s="71"/>
    </row>
    <row r="26" spans="1:51" ht="15" customHeight="1" x14ac:dyDescent="0.2">
      <c r="A26" s="88"/>
      <c r="B26" s="92"/>
      <c r="C26" s="93"/>
      <c r="D26" s="94"/>
      <c r="E26" s="92"/>
      <c r="F26" s="94"/>
      <c r="G26" s="92"/>
      <c r="H26" s="93"/>
      <c r="I26" s="94"/>
      <c r="J26" s="92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4"/>
      <c r="AC26" s="8" t="s">
        <v>104</v>
      </c>
      <c r="AD26" s="69" t="s">
        <v>175</v>
      </c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14" t="s">
        <v>86</v>
      </c>
      <c r="AP26" s="70" t="s">
        <v>215</v>
      </c>
      <c r="AQ26" s="71"/>
      <c r="AR26" s="71"/>
      <c r="AS26" s="71"/>
      <c r="AT26" s="71"/>
      <c r="AU26" s="71"/>
      <c r="AV26" s="71"/>
      <c r="AW26" s="71"/>
      <c r="AX26" s="71"/>
      <c r="AY26" s="71"/>
    </row>
    <row r="27" spans="1:51" ht="15" customHeight="1" thickBot="1" x14ac:dyDescent="0.25">
      <c r="A27" s="88"/>
      <c r="B27" s="92"/>
      <c r="C27" s="93"/>
      <c r="D27" s="94"/>
      <c r="E27" s="92"/>
      <c r="F27" s="94"/>
      <c r="G27" s="92"/>
      <c r="H27" s="93"/>
      <c r="I27" s="94"/>
      <c r="J27" s="92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4"/>
      <c r="AC27" s="8" t="s">
        <v>110</v>
      </c>
      <c r="AD27" s="69" t="s">
        <v>176</v>
      </c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14" t="s">
        <v>87</v>
      </c>
      <c r="AP27" s="70" t="s">
        <v>216</v>
      </c>
      <c r="AQ27" s="71"/>
      <c r="AR27" s="71"/>
      <c r="AS27" s="71"/>
      <c r="AT27" s="71"/>
      <c r="AU27" s="71"/>
      <c r="AV27" s="71"/>
      <c r="AW27" s="71"/>
      <c r="AX27" s="71"/>
      <c r="AY27" s="71"/>
    </row>
    <row r="28" spans="1:51" ht="15" customHeight="1" thickBot="1" x14ac:dyDescent="0.25">
      <c r="A28" s="11">
        <v>1</v>
      </c>
      <c r="B28" s="95">
        <v>44896</v>
      </c>
      <c r="C28" s="96"/>
      <c r="D28" s="97"/>
      <c r="E28" s="102">
        <v>0.375</v>
      </c>
      <c r="F28" s="102"/>
      <c r="G28" s="103" t="s">
        <v>18</v>
      </c>
      <c r="H28" s="103"/>
      <c r="I28" s="103"/>
      <c r="J28" s="104" t="str">
        <f>CONCATENATE(C6," ","-"," ",C9)</f>
        <v>Batman Spor Lisesi - Fatih Anadolu Lisesi</v>
      </c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5"/>
      <c r="AC28" s="8" t="s">
        <v>117</v>
      </c>
      <c r="AD28" s="69" t="s">
        <v>177</v>
      </c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14" t="s">
        <v>88</v>
      </c>
      <c r="AP28" s="70" t="s">
        <v>217</v>
      </c>
      <c r="AQ28" s="71"/>
      <c r="AR28" s="71"/>
      <c r="AS28" s="71"/>
      <c r="AT28" s="71"/>
      <c r="AU28" s="71"/>
      <c r="AV28" s="71"/>
      <c r="AW28" s="71"/>
      <c r="AX28" s="71"/>
      <c r="AY28" s="71"/>
    </row>
    <row r="29" spans="1:51" ht="15" customHeight="1" thickBot="1" x14ac:dyDescent="0.25">
      <c r="A29" s="12">
        <v>2</v>
      </c>
      <c r="B29" s="95">
        <v>44896</v>
      </c>
      <c r="C29" s="96"/>
      <c r="D29" s="97"/>
      <c r="E29" s="98">
        <v>0.41666666666666669</v>
      </c>
      <c r="F29" s="98"/>
      <c r="G29" s="99" t="s">
        <v>11</v>
      </c>
      <c r="H29" s="99"/>
      <c r="I29" s="99"/>
      <c r="J29" s="100" t="str">
        <f>CONCATENATE(C7," ","-"," ",C8)</f>
        <v>Yahya Kemal Beyatlı Anadolu Lisesi - Yunus Emre Anadolu Lisesi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1"/>
      <c r="AC29" s="8" t="s">
        <v>118</v>
      </c>
      <c r="AD29" s="69" t="s">
        <v>178</v>
      </c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10" t="s">
        <v>112</v>
      </c>
      <c r="AP29" s="70" t="s">
        <v>218</v>
      </c>
      <c r="AQ29" s="71"/>
      <c r="AR29" s="71"/>
      <c r="AS29" s="71"/>
      <c r="AT29" s="71"/>
      <c r="AU29" s="71"/>
      <c r="AV29" s="71"/>
      <c r="AW29" s="71"/>
      <c r="AX29" s="71"/>
      <c r="AY29" s="71"/>
    </row>
    <row r="30" spans="1:51" ht="15" customHeight="1" thickBot="1" x14ac:dyDescent="0.25">
      <c r="A30" s="12">
        <v>3</v>
      </c>
      <c r="B30" s="95"/>
      <c r="C30" s="96"/>
      <c r="D30" s="97"/>
      <c r="E30" s="98"/>
      <c r="F30" s="98"/>
      <c r="G30" s="99" t="s">
        <v>37</v>
      </c>
      <c r="H30" s="99"/>
      <c r="I30" s="99"/>
      <c r="J30" s="106" t="str">
        <f>CONCATENATE(L6," ","-"," ",L9)</f>
        <v>Batman Mesleki ve Teknik Anadolu Lisesi(Ç) - Farabi Anadolu Lisesi</v>
      </c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7"/>
      <c r="AC30" s="8" t="s">
        <v>125</v>
      </c>
      <c r="AD30" s="69" t="s">
        <v>179</v>
      </c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14" t="s">
        <v>98</v>
      </c>
      <c r="AP30" s="70" t="s">
        <v>219</v>
      </c>
      <c r="AQ30" s="71"/>
      <c r="AR30" s="71"/>
      <c r="AS30" s="71"/>
      <c r="AT30" s="71"/>
      <c r="AU30" s="71"/>
      <c r="AV30" s="71"/>
      <c r="AW30" s="71"/>
      <c r="AX30" s="71"/>
      <c r="AY30" s="71"/>
    </row>
    <row r="31" spans="1:51" ht="15" customHeight="1" thickBot="1" x14ac:dyDescent="0.25">
      <c r="A31" s="12">
        <v>4</v>
      </c>
      <c r="B31" s="95"/>
      <c r="C31" s="96"/>
      <c r="D31" s="97"/>
      <c r="E31" s="98"/>
      <c r="F31" s="98"/>
      <c r="G31" s="99" t="s">
        <v>33</v>
      </c>
      <c r="H31" s="99"/>
      <c r="I31" s="99"/>
      <c r="J31" s="106" t="str">
        <f>CONCATENATE(L7," ","-"," ",L8)</f>
        <v>ÖZEL BATMAN BOĞAZİÇİ KOLEJİ(Ç) - ÖZEL BASUT MTAL.</v>
      </c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7"/>
      <c r="AC31" s="8" t="s">
        <v>126</v>
      </c>
      <c r="AD31" s="69" t="s">
        <v>180</v>
      </c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14" t="s">
        <v>99</v>
      </c>
      <c r="AP31" s="70" t="s">
        <v>220</v>
      </c>
      <c r="AQ31" s="71"/>
      <c r="AR31" s="71"/>
      <c r="AS31" s="71"/>
      <c r="AT31" s="71"/>
      <c r="AU31" s="71"/>
      <c r="AV31" s="71"/>
      <c r="AW31" s="71"/>
      <c r="AX31" s="71"/>
      <c r="AY31" s="71"/>
    </row>
    <row r="32" spans="1:51" ht="15" customHeight="1" thickBot="1" x14ac:dyDescent="0.25">
      <c r="A32" s="12">
        <v>5</v>
      </c>
      <c r="B32" s="95">
        <v>44896</v>
      </c>
      <c r="C32" s="96"/>
      <c r="D32" s="97"/>
      <c r="E32" s="98">
        <v>0.45833333333333331</v>
      </c>
      <c r="F32" s="98"/>
      <c r="G32" s="99" t="s">
        <v>59</v>
      </c>
      <c r="H32" s="99"/>
      <c r="I32" s="99"/>
      <c r="J32" s="100" t="str">
        <f>CONCATENATE(U6," ","-"," ",U9)</f>
        <v>Petrol Anadolu Lisesi - Saadet Uçar Anadolu Lisesi</v>
      </c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1"/>
      <c r="AC32" s="8" t="s">
        <v>132</v>
      </c>
      <c r="AD32" s="69" t="s">
        <v>181</v>
      </c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14" t="s">
        <v>100</v>
      </c>
      <c r="AP32" s="70" t="s">
        <v>221</v>
      </c>
      <c r="AQ32" s="71"/>
      <c r="AR32" s="71"/>
      <c r="AS32" s="71"/>
      <c r="AT32" s="71"/>
      <c r="AU32" s="71"/>
      <c r="AV32" s="71"/>
      <c r="AW32" s="71"/>
      <c r="AX32" s="71"/>
      <c r="AY32" s="71"/>
    </row>
    <row r="33" spans="1:52" ht="15" customHeight="1" thickBot="1" x14ac:dyDescent="0.25">
      <c r="A33" s="12">
        <v>6</v>
      </c>
      <c r="B33" s="95">
        <v>44896</v>
      </c>
      <c r="C33" s="96"/>
      <c r="D33" s="97"/>
      <c r="E33" s="98">
        <v>0.5</v>
      </c>
      <c r="F33" s="98"/>
      <c r="G33" s="99" t="s">
        <v>42</v>
      </c>
      <c r="H33" s="99"/>
      <c r="I33" s="99"/>
      <c r="J33" s="100" t="str">
        <f>CONCATENATE(U7," ","-"," ",U8)</f>
        <v>Prof. Dr. Fuat Sezgin Anadolu Lisesi - Selahaddin Eyyubi Anadolu Lisesi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1"/>
      <c r="AC33" s="8" t="s">
        <v>133</v>
      </c>
      <c r="AD33" s="69" t="s">
        <v>182</v>
      </c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14" t="s">
        <v>127</v>
      </c>
      <c r="AP33" s="70" t="s">
        <v>222</v>
      </c>
      <c r="AQ33" s="71"/>
      <c r="AR33" s="71"/>
      <c r="AS33" s="71"/>
      <c r="AT33" s="71"/>
      <c r="AU33" s="71"/>
      <c r="AV33" s="71"/>
      <c r="AW33" s="71"/>
      <c r="AX33" s="71"/>
      <c r="AY33" s="71"/>
    </row>
    <row r="34" spans="1:52" ht="15" customHeight="1" thickBot="1" x14ac:dyDescent="0.25">
      <c r="A34" s="12">
        <v>7</v>
      </c>
      <c r="B34" s="95">
        <v>44896</v>
      </c>
      <c r="C34" s="96"/>
      <c r="D34" s="97"/>
      <c r="E34" s="98">
        <v>0.54166666666666663</v>
      </c>
      <c r="F34" s="98"/>
      <c r="G34" s="99" t="s">
        <v>78</v>
      </c>
      <c r="H34" s="99"/>
      <c r="I34" s="99"/>
      <c r="J34" s="100" t="str">
        <f>CONCATENATE(C13," ","-"," ",C16)</f>
        <v>İbn-i Sina Mesleki ve Teknik Anadolu Lisesi - Batman Sosyal Bilimler Lisesi</v>
      </c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1"/>
      <c r="AC34" s="8" t="s">
        <v>134</v>
      </c>
      <c r="AD34" s="69" t="s">
        <v>183</v>
      </c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14" t="s">
        <v>106</v>
      </c>
      <c r="AP34" s="70" t="s">
        <v>223</v>
      </c>
      <c r="AQ34" s="71"/>
      <c r="AR34" s="71"/>
      <c r="AS34" s="71"/>
      <c r="AT34" s="71"/>
      <c r="AU34" s="71"/>
      <c r="AV34" s="71"/>
      <c r="AW34" s="71"/>
      <c r="AX34" s="71"/>
      <c r="AY34" s="71"/>
    </row>
    <row r="35" spans="1:52" ht="15" customHeight="1" thickBot="1" x14ac:dyDescent="0.25">
      <c r="A35" s="12">
        <v>8</v>
      </c>
      <c r="B35" s="95">
        <v>44896</v>
      </c>
      <c r="C35" s="96"/>
      <c r="D35" s="97"/>
      <c r="E35" s="98">
        <v>0.58333333333333337</v>
      </c>
      <c r="F35" s="98"/>
      <c r="G35" s="99" t="s">
        <v>70</v>
      </c>
      <c r="H35" s="99"/>
      <c r="I35" s="99"/>
      <c r="J35" s="100" t="str">
        <f>CONCATENATE(C14," ","-"," ",C15)</f>
        <v>TED BATMAN PETROL KOLEJİ  - Fatma Aliye Fen Lisesi</v>
      </c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1"/>
      <c r="AC35" s="8" t="s">
        <v>136</v>
      </c>
      <c r="AD35" s="69" t="s">
        <v>184</v>
      </c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14" t="s">
        <v>107</v>
      </c>
      <c r="AP35" s="70" t="s">
        <v>224</v>
      </c>
      <c r="AQ35" s="71"/>
      <c r="AR35" s="71"/>
      <c r="AS35" s="71"/>
      <c r="AT35" s="71"/>
      <c r="AU35" s="71"/>
      <c r="AV35" s="71"/>
      <c r="AW35" s="71"/>
      <c r="AX35" s="71"/>
      <c r="AY35" s="71"/>
    </row>
    <row r="36" spans="1:52" ht="15" customHeight="1" thickBot="1" x14ac:dyDescent="0.25">
      <c r="A36" s="12">
        <v>9</v>
      </c>
      <c r="B36" s="95">
        <v>44896</v>
      </c>
      <c r="C36" s="96"/>
      <c r="D36" s="97"/>
      <c r="E36" s="98">
        <v>0.625</v>
      </c>
      <c r="F36" s="98"/>
      <c r="G36" s="99" t="s">
        <v>93</v>
      </c>
      <c r="H36" s="99"/>
      <c r="I36" s="99"/>
      <c r="J36" s="100" t="str">
        <f>CONCATENATE(L13," ","-"," ",L16)</f>
        <v>Ziya Gökalp Anadolu Lisesi - Malabadi Mesleki ve Teknik Anadolu Lisesi</v>
      </c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1"/>
      <c r="AC36" s="8" t="s">
        <v>142</v>
      </c>
      <c r="AD36" s="69" t="s">
        <v>185</v>
      </c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14" t="s">
        <v>108</v>
      </c>
      <c r="AP36" s="70" t="s">
        <v>225</v>
      </c>
      <c r="AQ36" s="71"/>
      <c r="AR36" s="71"/>
      <c r="AS36" s="71"/>
      <c r="AT36" s="71"/>
      <c r="AU36" s="71"/>
      <c r="AV36" s="71"/>
      <c r="AW36" s="71"/>
      <c r="AX36" s="71"/>
      <c r="AY36" s="71"/>
    </row>
    <row r="37" spans="1:52" ht="15" customHeight="1" x14ac:dyDescent="0.2">
      <c r="A37" s="40">
        <v>10</v>
      </c>
      <c r="B37" s="108">
        <v>44900</v>
      </c>
      <c r="C37" s="109"/>
      <c r="D37" s="109"/>
      <c r="E37" s="117">
        <v>0.35416666666666669</v>
      </c>
      <c r="F37" s="117"/>
      <c r="G37" s="111" t="s">
        <v>74</v>
      </c>
      <c r="H37" s="111"/>
      <c r="I37" s="111"/>
      <c r="J37" s="112" t="str">
        <f>CONCATENATE(L14," ","-"," ",L15)</f>
        <v>Atatürk Anadolu Lisesi - Gazi Mesleki ve Teknik Anadolu Lisesi</v>
      </c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3"/>
      <c r="AC37" s="8" t="s">
        <v>143</v>
      </c>
      <c r="AD37" s="69" t="s">
        <v>186</v>
      </c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14" t="s">
        <v>137</v>
      </c>
      <c r="AP37" s="70" t="s">
        <v>226</v>
      </c>
      <c r="AQ37" s="71"/>
      <c r="AR37" s="71"/>
      <c r="AS37" s="71"/>
      <c r="AT37" s="71"/>
      <c r="AU37" s="71"/>
      <c r="AV37" s="71"/>
      <c r="AW37" s="71"/>
      <c r="AX37" s="71"/>
      <c r="AY37" s="71"/>
    </row>
    <row r="38" spans="1:52" ht="15" customHeight="1" x14ac:dyDescent="0.2">
      <c r="A38" s="40">
        <v>11</v>
      </c>
      <c r="B38" s="108">
        <v>44900</v>
      </c>
      <c r="C38" s="109"/>
      <c r="D38" s="109"/>
      <c r="E38" s="110">
        <v>0.38541666666666669</v>
      </c>
      <c r="F38" s="110"/>
      <c r="G38" s="111" t="s">
        <v>113</v>
      </c>
      <c r="H38" s="111"/>
      <c r="I38" s="111"/>
      <c r="J38" s="112" t="str">
        <f>CONCATENATE(U13," ","-"," ",U16)</f>
        <v>Abdülhamid Han Anadolu Lisesi - Cezeri Anadolu Lisesi</v>
      </c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3"/>
      <c r="AC38" s="8" t="s">
        <v>144</v>
      </c>
      <c r="AD38" s="69" t="s">
        <v>187</v>
      </c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14" t="s">
        <v>120</v>
      </c>
      <c r="AP38" s="70" t="s">
        <v>227</v>
      </c>
      <c r="AQ38" s="71"/>
      <c r="AR38" s="71"/>
      <c r="AS38" s="71"/>
      <c r="AT38" s="71"/>
      <c r="AU38" s="71"/>
      <c r="AV38" s="71"/>
      <c r="AW38" s="71"/>
      <c r="AX38" s="71"/>
      <c r="AY38" s="71"/>
    </row>
    <row r="39" spans="1:52" ht="15" customHeight="1" x14ac:dyDescent="0.2">
      <c r="A39" s="40">
        <v>12</v>
      </c>
      <c r="B39" s="108">
        <v>44900</v>
      </c>
      <c r="C39" s="109"/>
      <c r="D39" s="109"/>
      <c r="E39" s="110">
        <v>0.41666666666666669</v>
      </c>
      <c r="F39" s="110"/>
      <c r="G39" s="111" t="s">
        <v>44</v>
      </c>
      <c r="H39" s="111"/>
      <c r="I39" s="111"/>
      <c r="J39" s="112" t="str">
        <f>CONCATENATE(U14," ","-"," ",U15)</f>
        <v>Türk Telekom Anadolu Lisesi - Şehit Ömer Halisdemir Anadolu Lisesi</v>
      </c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3"/>
      <c r="AC39" s="8" t="s">
        <v>145</v>
      </c>
      <c r="AD39" s="114" t="s">
        <v>188</v>
      </c>
      <c r="AE39" s="115"/>
      <c r="AF39" s="115"/>
      <c r="AG39" s="115"/>
      <c r="AH39" s="115"/>
      <c r="AI39" s="115"/>
      <c r="AJ39" s="115"/>
      <c r="AK39" s="115"/>
      <c r="AL39" s="115"/>
      <c r="AM39" s="115"/>
      <c r="AN39" s="116"/>
      <c r="AO39" s="14" t="s">
        <v>121</v>
      </c>
      <c r="AP39" s="70" t="s">
        <v>228</v>
      </c>
      <c r="AQ39" s="71"/>
      <c r="AR39" s="71"/>
      <c r="AS39" s="71"/>
      <c r="AT39" s="71"/>
      <c r="AU39" s="71"/>
      <c r="AV39" s="71"/>
      <c r="AW39" s="71"/>
      <c r="AX39" s="71"/>
      <c r="AY39" s="71"/>
    </row>
    <row r="40" spans="1:52" ht="15" customHeight="1" x14ac:dyDescent="0.2">
      <c r="A40" s="40">
        <v>13</v>
      </c>
      <c r="B40" s="108">
        <v>44900</v>
      </c>
      <c r="C40" s="109"/>
      <c r="D40" s="109"/>
      <c r="E40" s="110">
        <v>0.45833333333333331</v>
      </c>
      <c r="F40" s="110"/>
      <c r="G40" s="111" t="s">
        <v>128</v>
      </c>
      <c r="H40" s="111"/>
      <c r="I40" s="111"/>
      <c r="J40" s="112" t="str">
        <f>CONCATENATE(C19," ","-"," ",C22)</f>
        <v>Mehmet Akif Ersoy Anadolu Lisesi - Beşiri Anadolu Lisesi</v>
      </c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3"/>
      <c r="AC40" s="8" t="s">
        <v>151</v>
      </c>
      <c r="AD40" s="69" t="s">
        <v>189</v>
      </c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14" t="s">
        <v>122</v>
      </c>
      <c r="AP40" s="70" t="s">
        <v>229</v>
      </c>
      <c r="AQ40" s="71"/>
      <c r="AR40" s="71"/>
      <c r="AS40" s="71"/>
      <c r="AT40" s="71"/>
      <c r="AU40" s="71"/>
      <c r="AV40" s="71"/>
      <c r="AW40" s="71"/>
      <c r="AX40" s="71"/>
      <c r="AY40" s="71"/>
    </row>
    <row r="41" spans="1:52" ht="15" customHeight="1" x14ac:dyDescent="0.2">
      <c r="A41" s="40">
        <v>14</v>
      </c>
      <c r="B41" s="108">
        <v>44900</v>
      </c>
      <c r="C41" s="109"/>
      <c r="D41" s="109"/>
      <c r="E41" s="110">
        <v>0.5</v>
      </c>
      <c r="F41" s="110"/>
      <c r="G41" s="111" t="s">
        <v>102</v>
      </c>
      <c r="H41" s="111"/>
      <c r="I41" s="111"/>
      <c r="J41" s="112" t="str">
        <f>CONCATENATE(C20," ","-"," ",C21)</f>
        <v>Salih Günaydın Anadolu İmam Hatip Lisesi - Ahmedi Hani Anadolu İmam Hatip Lisesi</v>
      </c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3"/>
      <c r="AC41" s="8" t="s">
        <v>152</v>
      </c>
      <c r="AD41" s="69" t="s">
        <v>190</v>
      </c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14" t="s">
        <v>146</v>
      </c>
      <c r="AP41" s="70" t="s">
        <v>230</v>
      </c>
      <c r="AQ41" s="71"/>
      <c r="AR41" s="71"/>
      <c r="AS41" s="71"/>
      <c r="AT41" s="71"/>
      <c r="AU41" s="71"/>
      <c r="AV41" s="71"/>
      <c r="AW41" s="71"/>
      <c r="AX41" s="71"/>
      <c r="AY41" s="71"/>
    </row>
    <row r="42" spans="1:52" ht="15" customHeight="1" x14ac:dyDescent="0.2">
      <c r="A42" s="40">
        <v>15</v>
      </c>
      <c r="B42" s="108">
        <v>44900</v>
      </c>
      <c r="C42" s="109"/>
      <c r="D42" s="109"/>
      <c r="E42" s="110">
        <v>0.54166666666666663</v>
      </c>
      <c r="F42" s="110"/>
      <c r="G42" s="111" t="s">
        <v>138</v>
      </c>
      <c r="H42" s="111"/>
      <c r="I42" s="111"/>
      <c r="J42" s="112" t="str">
        <f>CONCATENATE(L19," ","-"," ",L22)</f>
        <v>İluh Anadolu Lisesi - ÖZEL BATMAN SINAV FEN-ANADOLU LİSESİ</v>
      </c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3"/>
    </row>
    <row r="43" spans="1:52" ht="15" customHeight="1" x14ac:dyDescent="0.2">
      <c r="A43" s="40">
        <v>16</v>
      </c>
      <c r="B43" s="108">
        <v>44900</v>
      </c>
      <c r="C43" s="109"/>
      <c r="D43" s="109"/>
      <c r="E43" s="110">
        <v>0.58333333333333337</v>
      </c>
      <c r="F43" s="110"/>
      <c r="G43" s="111" t="s">
        <v>111</v>
      </c>
      <c r="H43" s="111"/>
      <c r="I43" s="111"/>
      <c r="J43" s="112" t="str">
        <f>CONCATENATE(L20," ","-"," ",L21)</f>
        <v>Veysel Karani Anadolu İmam Hatip Lisesi - ÖZEL BATMAN FİNAL FEN LİSESİ</v>
      </c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3"/>
      <c r="AC43" s="118" t="s">
        <v>12</v>
      </c>
      <c r="AD43" s="118"/>
      <c r="AE43" s="118"/>
      <c r="AF43" s="118"/>
      <c r="AG43" s="118" t="s">
        <v>13</v>
      </c>
      <c r="AH43" s="118"/>
      <c r="AI43" s="118"/>
      <c r="AJ43" s="118"/>
      <c r="AK43" s="118" t="s">
        <v>14</v>
      </c>
      <c r="AL43" s="118"/>
      <c r="AM43" s="118"/>
      <c r="AN43" s="118"/>
      <c r="AO43" s="118" t="s">
        <v>16</v>
      </c>
      <c r="AP43" s="118"/>
      <c r="AQ43" s="118"/>
      <c r="AR43" s="118"/>
      <c r="AS43" s="118" t="s">
        <v>106</v>
      </c>
      <c r="AT43" s="118"/>
      <c r="AU43" s="118"/>
      <c r="AV43" s="118"/>
      <c r="AW43" s="118" t="s">
        <v>28</v>
      </c>
      <c r="AX43" s="118"/>
      <c r="AY43" s="118"/>
      <c r="AZ43" s="118"/>
    </row>
    <row r="44" spans="1:52" ht="15" customHeight="1" x14ac:dyDescent="0.2">
      <c r="A44" s="40">
        <v>17</v>
      </c>
      <c r="B44" s="108">
        <v>44900</v>
      </c>
      <c r="C44" s="109"/>
      <c r="D44" s="109"/>
      <c r="E44" s="110">
        <v>0.625</v>
      </c>
      <c r="F44" s="110"/>
      <c r="G44" s="111" t="s">
        <v>147</v>
      </c>
      <c r="H44" s="111"/>
      <c r="I44" s="111"/>
      <c r="J44" s="112" t="str">
        <f>CONCATENATE(U19," ","-"," ",U22)</f>
        <v>Batman Anadolu Lisesi - ÖZEL BATMAN ÇÖZÜM MTAL.</v>
      </c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3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</row>
    <row r="45" spans="1:52" ht="15" customHeight="1" thickBot="1" x14ac:dyDescent="0.25">
      <c r="A45" s="40">
        <v>18</v>
      </c>
      <c r="B45" s="108">
        <v>44900</v>
      </c>
      <c r="C45" s="109"/>
      <c r="D45" s="109"/>
      <c r="E45" s="110">
        <v>0.66666666666666663</v>
      </c>
      <c r="F45" s="109"/>
      <c r="G45" s="111" t="s">
        <v>124</v>
      </c>
      <c r="H45" s="111"/>
      <c r="I45" s="111"/>
      <c r="J45" s="112" t="str">
        <f>CONCATENATE(U20," ","-"," ",U21)</f>
        <v>Cumhuriyet Mesleki ve Teknik Anadolu Lisesi - ÖZEL BOSB BİLİM TEKNİK MTAL.</v>
      </c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3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</row>
    <row r="46" spans="1:52" ht="15" customHeight="1" x14ac:dyDescent="0.2">
      <c r="A46" s="12">
        <v>19</v>
      </c>
      <c r="B46" s="119">
        <v>44902</v>
      </c>
      <c r="C46" s="120"/>
      <c r="D46" s="120"/>
      <c r="E46" s="102">
        <v>0.375</v>
      </c>
      <c r="F46" s="102"/>
      <c r="G46" s="99" t="s">
        <v>23</v>
      </c>
      <c r="H46" s="99"/>
      <c r="I46" s="99"/>
      <c r="J46" s="100" t="str">
        <f>CONCATENATE(C10," ","-"," ",C8)</f>
        <v>Gültepe Anadolu Lisesi - Yunus Emre Anadolu Lisesi</v>
      </c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1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</row>
    <row r="47" spans="1:52" ht="15" customHeight="1" x14ac:dyDescent="0.2">
      <c r="A47" s="12">
        <v>20</v>
      </c>
      <c r="B47" s="119">
        <v>44902</v>
      </c>
      <c r="C47" s="120"/>
      <c r="D47" s="120"/>
      <c r="E47" s="98">
        <v>0.41666666666666669</v>
      </c>
      <c r="F47" s="98"/>
      <c r="G47" s="99" t="s">
        <v>9</v>
      </c>
      <c r="H47" s="99"/>
      <c r="I47" s="99"/>
      <c r="J47" s="100" t="str">
        <f>CONCATENATE(C6," ","-"," ",C7)</f>
        <v>Batman Spor Lisesi - Yahya Kemal Beyatlı Anadolu Lisesi</v>
      </c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1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</row>
    <row r="48" spans="1:52" ht="15" customHeight="1" x14ac:dyDescent="0.2">
      <c r="A48" s="12">
        <v>21</v>
      </c>
      <c r="B48" s="119">
        <v>44902</v>
      </c>
      <c r="C48" s="120"/>
      <c r="D48" s="120"/>
      <c r="E48" s="98">
        <v>0.45833333333333331</v>
      </c>
      <c r="F48" s="98"/>
      <c r="G48" s="99" t="s">
        <v>51</v>
      </c>
      <c r="H48" s="99"/>
      <c r="I48" s="99"/>
      <c r="J48" s="100" t="str">
        <f>CONCATENATE(L10," ","-"," ",L8)</f>
        <v>Batman Fen Lisesi - ÖZEL BASUT MTAL.</v>
      </c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1"/>
      <c r="AC48" s="118" t="s">
        <v>29</v>
      </c>
      <c r="AD48" s="118"/>
      <c r="AE48" s="118"/>
      <c r="AF48" s="118"/>
      <c r="AG48" s="118" t="s">
        <v>30</v>
      </c>
      <c r="AH48" s="118"/>
      <c r="AI48" s="118"/>
      <c r="AJ48" s="118"/>
      <c r="AK48" s="118" t="s">
        <v>36</v>
      </c>
      <c r="AL48" s="118"/>
      <c r="AM48" s="118"/>
      <c r="AN48" s="118"/>
      <c r="AO48" s="118" t="s">
        <v>107</v>
      </c>
      <c r="AP48" s="118"/>
      <c r="AQ48" s="118"/>
      <c r="AR48" s="118"/>
      <c r="AS48" s="118" t="s">
        <v>45</v>
      </c>
      <c r="AT48" s="118"/>
      <c r="AU48" s="118"/>
      <c r="AV48" s="118"/>
      <c r="AW48" s="118" t="s">
        <v>46</v>
      </c>
      <c r="AX48" s="118"/>
      <c r="AY48" s="118"/>
      <c r="AZ48" s="118"/>
    </row>
    <row r="49" spans="1:52" ht="15" customHeight="1" x14ac:dyDescent="0.2">
      <c r="A49" s="12">
        <v>22</v>
      </c>
      <c r="B49" s="119"/>
      <c r="C49" s="120"/>
      <c r="D49" s="120"/>
      <c r="E49" s="98"/>
      <c r="F49" s="120"/>
      <c r="G49" s="99" t="s">
        <v>31</v>
      </c>
      <c r="H49" s="99"/>
      <c r="I49" s="99"/>
      <c r="J49" s="106" t="str">
        <f>CONCATENATE(L6," ","-"," ",L7)</f>
        <v>Batman Mesleki ve Teknik Anadolu Lisesi(Ç) - ÖZEL BATMAN BOĞAZİÇİ KOLEJİ(Ç)</v>
      </c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7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</row>
    <row r="50" spans="1:52" ht="15" customHeight="1" x14ac:dyDescent="0.2">
      <c r="A50" s="12">
        <v>23</v>
      </c>
      <c r="B50" s="119">
        <v>44902</v>
      </c>
      <c r="C50" s="120"/>
      <c r="D50" s="120"/>
      <c r="E50" s="98">
        <v>0.5</v>
      </c>
      <c r="F50" s="98"/>
      <c r="G50" s="99" t="s">
        <v>58</v>
      </c>
      <c r="H50" s="99"/>
      <c r="I50" s="99"/>
      <c r="J50" s="100" t="str">
        <f>CONCATENATE(U6," ","-"," ",U8)</f>
        <v>Petrol Anadolu Lisesi - Selahaddin Eyyubi Anadolu Lisesi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1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</row>
    <row r="51" spans="1:52" ht="15" customHeight="1" x14ac:dyDescent="0.2">
      <c r="A51" s="12">
        <v>24</v>
      </c>
      <c r="B51" s="119">
        <v>44902</v>
      </c>
      <c r="C51" s="120"/>
      <c r="D51" s="120"/>
      <c r="E51" s="98">
        <v>0.54166666666666663</v>
      </c>
      <c r="F51" s="98"/>
      <c r="G51" s="99" t="s">
        <v>60</v>
      </c>
      <c r="H51" s="99"/>
      <c r="I51" s="99"/>
      <c r="J51" s="100" t="str">
        <f>CONCATENATE(U9," ","-"," ",U7)</f>
        <v>Saadet Uçar Anadolu Lisesi - Prof. Dr. Fuat Sezgin Anadolu Lisesi</v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1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</row>
    <row r="52" spans="1:52" ht="15" customHeight="1" x14ac:dyDescent="0.2">
      <c r="A52" s="12">
        <v>25</v>
      </c>
      <c r="B52" s="119">
        <v>44902</v>
      </c>
      <c r="C52" s="120"/>
      <c r="D52" s="120"/>
      <c r="E52" s="98">
        <v>0.58333333333333337</v>
      </c>
      <c r="F52" s="98"/>
      <c r="G52" s="99" t="s">
        <v>77</v>
      </c>
      <c r="H52" s="99"/>
      <c r="I52" s="99"/>
      <c r="J52" s="100" t="str">
        <f>CONCATENATE(C13," ","-"," ",C15)</f>
        <v>İbn-i Sina Mesleki ve Teknik Anadolu Lisesi - Fatma Aliye Fen Lisesi</v>
      </c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1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</row>
    <row r="53" spans="1:52" ht="15" customHeight="1" x14ac:dyDescent="0.2">
      <c r="A53" s="12">
        <v>26</v>
      </c>
      <c r="B53" s="119">
        <v>44902</v>
      </c>
      <c r="C53" s="120"/>
      <c r="D53" s="120"/>
      <c r="E53" s="98">
        <v>0.625</v>
      </c>
      <c r="F53" s="98"/>
      <c r="G53" s="99" t="s">
        <v>79</v>
      </c>
      <c r="H53" s="99"/>
      <c r="I53" s="99"/>
      <c r="J53" s="100" t="str">
        <f>CONCATENATE(C16," ","-"," ",C14)</f>
        <v xml:space="preserve">Batman Sosyal Bilimler Lisesi - TED BATMAN PETROL KOLEJİ </v>
      </c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1"/>
      <c r="AC53" s="118" t="s">
        <v>47</v>
      </c>
      <c r="AD53" s="118"/>
      <c r="AE53" s="118"/>
      <c r="AF53" s="118"/>
      <c r="AG53" s="118" t="s">
        <v>56</v>
      </c>
      <c r="AH53" s="118"/>
      <c r="AI53" s="118"/>
      <c r="AJ53" s="118"/>
      <c r="AK53" s="118" t="s">
        <v>66</v>
      </c>
      <c r="AL53" s="118"/>
      <c r="AM53" s="118"/>
      <c r="AN53" s="118"/>
      <c r="AO53" s="118" t="s">
        <v>67</v>
      </c>
      <c r="AP53" s="118"/>
      <c r="AQ53" s="118"/>
      <c r="AR53" s="118"/>
      <c r="AS53" s="118" t="s">
        <v>68</v>
      </c>
      <c r="AT53" s="118"/>
      <c r="AU53" s="118"/>
      <c r="AV53" s="118"/>
      <c r="AW53" s="118" t="s">
        <v>76</v>
      </c>
      <c r="AX53" s="118"/>
      <c r="AY53" s="118"/>
      <c r="AZ53" s="118"/>
    </row>
    <row r="54" spans="1:52" ht="15" customHeight="1" thickBot="1" x14ac:dyDescent="0.25">
      <c r="A54" s="12">
        <v>27</v>
      </c>
      <c r="B54" s="119">
        <v>44902</v>
      </c>
      <c r="C54" s="120"/>
      <c r="D54" s="120"/>
      <c r="E54" s="98">
        <v>0.66666666666666663</v>
      </c>
      <c r="F54" s="98"/>
      <c r="G54" s="99" t="s">
        <v>92</v>
      </c>
      <c r="H54" s="99"/>
      <c r="I54" s="99"/>
      <c r="J54" s="100" t="str">
        <f>CONCATENATE(L13," ","-"," ",L15)</f>
        <v>Ziya Gökalp Anadolu Lisesi - Gazi Mesleki ve Teknik Anadolu Lisesi</v>
      </c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1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</row>
    <row r="55" spans="1:52" ht="15" customHeight="1" x14ac:dyDescent="0.2">
      <c r="A55" s="40">
        <v>28</v>
      </c>
      <c r="B55" s="108">
        <v>44904</v>
      </c>
      <c r="C55" s="109"/>
      <c r="D55" s="109"/>
      <c r="E55" s="127">
        <v>0.38541666666666669</v>
      </c>
      <c r="F55" s="127"/>
      <c r="G55" s="111" t="s">
        <v>94</v>
      </c>
      <c r="H55" s="111"/>
      <c r="I55" s="111"/>
      <c r="J55" s="112" t="str">
        <f>CONCATENATE(L16," ","-"," ",L14)</f>
        <v>Malabadi Mesleki ve Teknik Anadolu Lisesi - Atatürk Anadolu Lisesi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3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</row>
    <row r="56" spans="1:52" ht="15" customHeight="1" x14ac:dyDescent="0.2">
      <c r="A56" s="40">
        <v>29</v>
      </c>
      <c r="B56" s="108">
        <v>44904</v>
      </c>
      <c r="C56" s="109"/>
      <c r="D56" s="109"/>
      <c r="E56" s="126">
        <v>0.35416666666666669</v>
      </c>
      <c r="F56" s="126"/>
      <c r="G56" s="111" t="s">
        <v>114</v>
      </c>
      <c r="H56" s="111"/>
      <c r="I56" s="111"/>
      <c r="J56" s="112" t="str">
        <f>CONCATENATE(U13," ","-"," ",U15)</f>
        <v>Abdülhamid Han Anadolu Lisesi - Şehit Ömer Halisdemir Anadolu Lisesi</v>
      </c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3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</row>
    <row r="57" spans="1:52" ht="15" customHeight="1" x14ac:dyDescent="0.2">
      <c r="A57" s="40">
        <v>30</v>
      </c>
      <c r="B57" s="108">
        <v>44904</v>
      </c>
      <c r="C57" s="109"/>
      <c r="D57" s="109"/>
      <c r="E57" s="110">
        <v>0.41666666666666669</v>
      </c>
      <c r="F57" s="110"/>
      <c r="G57" s="111" t="s">
        <v>115</v>
      </c>
      <c r="H57" s="111"/>
      <c r="I57" s="111"/>
      <c r="J57" s="112" t="str">
        <f>CONCATENATE(U16," ","-"," ",U14)</f>
        <v>Cezeri Anadolu Lisesi - Türk Telekom Anadolu Lisesi</v>
      </c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3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</row>
    <row r="58" spans="1:52" ht="15" customHeight="1" x14ac:dyDescent="0.2">
      <c r="A58" s="40">
        <v>31</v>
      </c>
      <c r="B58" s="108">
        <v>44904</v>
      </c>
      <c r="C58" s="109"/>
      <c r="D58" s="109"/>
      <c r="E58" s="110">
        <v>0.45833333333333331</v>
      </c>
      <c r="F58" s="110"/>
      <c r="G58" s="111" t="s">
        <v>129</v>
      </c>
      <c r="H58" s="111"/>
      <c r="I58" s="111"/>
      <c r="J58" s="112" t="str">
        <f>CONCATENATE(C19," ","-"," ",C21)</f>
        <v>Mehmet Akif Ersoy Anadolu Lisesi - Ahmedi Hani Anadolu İmam Hatip Lisesi</v>
      </c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3"/>
      <c r="AC58" s="118" t="s">
        <v>82</v>
      </c>
      <c r="AD58" s="118"/>
      <c r="AE58" s="118"/>
      <c r="AF58" s="118"/>
      <c r="AG58" s="118" t="s">
        <v>71</v>
      </c>
      <c r="AH58" s="118"/>
      <c r="AI58" s="118"/>
      <c r="AJ58" s="118"/>
      <c r="AK58" s="118" t="s">
        <v>72</v>
      </c>
      <c r="AL58" s="118"/>
      <c r="AM58" s="118"/>
      <c r="AN58" s="118"/>
      <c r="AO58" s="118" t="s">
        <v>91</v>
      </c>
      <c r="AP58" s="118"/>
      <c r="AQ58" s="118"/>
      <c r="AR58" s="118"/>
      <c r="AS58" s="118" t="s">
        <v>86</v>
      </c>
      <c r="AT58" s="118"/>
      <c r="AU58" s="118"/>
      <c r="AV58" s="118"/>
      <c r="AW58" s="118" t="s">
        <v>87</v>
      </c>
      <c r="AX58" s="118"/>
      <c r="AY58" s="118"/>
      <c r="AZ58" s="118"/>
    </row>
    <row r="59" spans="1:52" ht="15" customHeight="1" x14ac:dyDescent="0.2">
      <c r="A59" s="40">
        <v>32</v>
      </c>
      <c r="B59" s="108">
        <v>44904</v>
      </c>
      <c r="C59" s="109"/>
      <c r="D59" s="109"/>
      <c r="E59" s="110">
        <v>0.5</v>
      </c>
      <c r="F59" s="110"/>
      <c r="G59" s="111" t="s">
        <v>130</v>
      </c>
      <c r="H59" s="111"/>
      <c r="I59" s="111"/>
      <c r="J59" s="112" t="str">
        <f>CONCATENATE(C22," ","-"," ",C20)</f>
        <v>Beşiri Anadolu Lisesi - Salih Günaydın Anadolu İmam Hatip Lisesi</v>
      </c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3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</row>
    <row r="60" spans="1:52" ht="15" customHeight="1" x14ac:dyDescent="0.2">
      <c r="A60" s="40">
        <v>33</v>
      </c>
      <c r="B60" s="108">
        <v>44904</v>
      </c>
      <c r="C60" s="109"/>
      <c r="D60" s="109"/>
      <c r="E60" s="110">
        <v>0.54166666666666663</v>
      </c>
      <c r="F60" s="110"/>
      <c r="G60" s="111" t="s">
        <v>139</v>
      </c>
      <c r="H60" s="111"/>
      <c r="I60" s="111"/>
      <c r="J60" s="112" t="str">
        <f>CONCATENATE(L19," ","-"," ",L21)</f>
        <v>İluh Anadolu Lisesi - ÖZEL BATMAN FİNAL FEN LİSESİ</v>
      </c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3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</row>
    <row r="61" spans="1:52" ht="15" customHeight="1" x14ac:dyDescent="0.2">
      <c r="A61" s="40">
        <v>34</v>
      </c>
      <c r="B61" s="108">
        <v>44904</v>
      </c>
      <c r="C61" s="109"/>
      <c r="D61" s="109"/>
      <c r="E61" s="110">
        <v>0.58333333333333337</v>
      </c>
      <c r="F61" s="110"/>
      <c r="G61" s="111" t="s">
        <v>140</v>
      </c>
      <c r="H61" s="111"/>
      <c r="I61" s="111"/>
      <c r="J61" s="112" t="str">
        <f>CONCATENATE(L22," ","-"," ",L20)</f>
        <v>ÖZEL BATMAN SINAV FEN-ANADOLU LİSESİ - Veysel Karani Anadolu İmam Hatip Lisesi</v>
      </c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3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</row>
    <row r="62" spans="1:52" ht="15" customHeight="1" x14ac:dyDescent="0.2">
      <c r="A62" s="40">
        <v>35</v>
      </c>
      <c r="B62" s="108">
        <v>44904</v>
      </c>
      <c r="C62" s="109"/>
      <c r="D62" s="109"/>
      <c r="E62" s="110">
        <v>0.625</v>
      </c>
      <c r="F62" s="110"/>
      <c r="G62" s="111" t="s">
        <v>148</v>
      </c>
      <c r="H62" s="111"/>
      <c r="I62" s="111"/>
      <c r="J62" s="112" t="str">
        <f>CONCATENATE(U19," ","-"," ",U21)</f>
        <v>Batman Anadolu Lisesi - ÖZEL BOSB BİLİM TEKNİK MTAL.</v>
      </c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3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</row>
    <row r="63" spans="1:52" ht="15" customHeight="1" x14ac:dyDescent="0.2">
      <c r="A63" s="40">
        <v>36</v>
      </c>
      <c r="B63" s="108">
        <v>44904</v>
      </c>
      <c r="C63" s="109"/>
      <c r="D63" s="109"/>
      <c r="E63" s="110">
        <v>0.66666666666666663</v>
      </c>
      <c r="F63" s="109"/>
      <c r="G63" s="111" t="s">
        <v>149</v>
      </c>
      <c r="H63" s="111"/>
      <c r="I63" s="111"/>
      <c r="J63" s="112" t="str">
        <f>CONCATENATE(U22," ","-"," ",U20)</f>
        <v>ÖZEL BATMAN ÇÖZÜM MTAL. - Cumhuriyet Mesleki ve Teknik Anadolu Lisesi</v>
      </c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3"/>
      <c r="AC63" s="118" t="s">
        <v>88</v>
      </c>
      <c r="AD63" s="118"/>
      <c r="AE63" s="118"/>
      <c r="AF63" s="118"/>
      <c r="AG63" s="118" t="s">
        <v>112</v>
      </c>
      <c r="AH63" s="118"/>
      <c r="AI63" s="118"/>
      <c r="AJ63" s="118"/>
      <c r="AK63" s="118" t="s">
        <v>98</v>
      </c>
      <c r="AL63" s="118"/>
      <c r="AM63" s="118"/>
      <c r="AN63" s="118"/>
      <c r="AO63" s="118" t="s">
        <v>99</v>
      </c>
      <c r="AP63" s="118"/>
      <c r="AQ63" s="118"/>
      <c r="AR63" s="118"/>
      <c r="AS63" s="118" t="s">
        <v>100</v>
      </c>
      <c r="AT63" s="118"/>
      <c r="AU63" s="118"/>
      <c r="AV63" s="118"/>
      <c r="AW63" s="118" t="s">
        <v>127</v>
      </c>
      <c r="AX63" s="118"/>
      <c r="AY63" s="118"/>
      <c r="AZ63" s="118"/>
    </row>
    <row r="64" spans="1:52" ht="15" customHeight="1" x14ac:dyDescent="0.2">
      <c r="A64" s="12">
        <v>37</v>
      </c>
      <c r="B64" s="119">
        <v>44907</v>
      </c>
      <c r="C64" s="120"/>
      <c r="D64" s="120"/>
      <c r="E64" s="121">
        <v>0.375</v>
      </c>
      <c r="F64" s="122"/>
      <c r="G64" s="99" t="s">
        <v>19</v>
      </c>
      <c r="H64" s="99"/>
      <c r="I64" s="99"/>
      <c r="J64" s="100" t="str">
        <f>CONCATENATE(C9," ","-"," ",C7)</f>
        <v>Fatih Anadolu Lisesi - Yahya Kemal Beyatlı Anadolu Lisesi</v>
      </c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1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</row>
    <row r="65" spans="1:52" ht="15" customHeight="1" x14ac:dyDescent="0.2">
      <c r="A65" s="12">
        <v>38</v>
      </c>
      <c r="B65" s="119">
        <v>44907</v>
      </c>
      <c r="C65" s="120"/>
      <c r="D65" s="120"/>
      <c r="E65" s="98">
        <v>0.41666666666666669</v>
      </c>
      <c r="F65" s="120"/>
      <c r="G65" s="99" t="s">
        <v>24</v>
      </c>
      <c r="H65" s="99"/>
      <c r="I65" s="99"/>
      <c r="J65" s="100" t="str">
        <f>CONCATENATE(C10," ","-"," ",C6)</f>
        <v>Gültepe Anadolu Lisesi - Batman Spor Lisesi</v>
      </c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1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</row>
    <row r="66" spans="1:52" ht="15" customHeight="1" x14ac:dyDescent="0.2">
      <c r="A66" s="12">
        <v>39</v>
      </c>
      <c r="B66" s="119"/>
      <c r="C66" s="120"/>
      <c r="D66" s="120"/>
      <c r="E66" s="98"/>
      <c r="F66" s="120"/>
      <c r="G66" s="99" t="s">
        <v>38</v>
      </c>
      <c r="H66" s="99"/>
      <c r="I66" s="99"/>
      <c r="J66" s="106" t="str">
        <f>CONCATENATE(L9," ","-"," ",L7)</f>
        <v>Farabi Anadolu Lisesi - ÖZEL BATMAN BOĞAZİÇİ KOLEJİ(Ç)</v>
      </c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7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</row>
    <row r="67" spans="1:52" ht="15" customHeight="1" x14ac:dyDescent="0.2">
      <c r="A67" s="12">
        <v>40</v>
      </c>
      <c r="B67" s="119"/>
      <c r="C67" s="120"/>
      <c r="D67" s="120"/>
      <c r="E67" s="98"/>
      <c r="F67" s="120"/>
      <c r="G67" s="99" t="s">
        <v>52</v>
      </c>
      <c r="H67" s="99"/>
      <c r="I67" s="99"/>
      <c r="J67" s="106" t="str">
        <f>CONCATENATE(L10," ","-"," ",L6)</f>
        <v>Batman Fen Lisesi - Batman Mesleki ve Teknik Anadolu Lisesi(Ç)</v>
      </c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7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</row>
    <row r="68" spans="1:52" ht="15" customHeight="1" x14ac:dyDescent="0.2">
      <c r="A68" s="12">
        <v>41</v>
      </c>
      <c r="B68" s="119">
        <v>44907</v>
      </c>
      <c r="C68" s="120"/>
      <c r="D68" s="120"/>
      <c r="E68" s="98">
        <v>0.45833333333333331</v>
      </c>
      <c r="F68" s="120"/>
      <c r="G68" s="99" t="s">
        <v>41</v>
      </c>
      <c r="H68" s="99"/>
      <c r="I68" s="99"/>
      <c r="J68" s="100" t="str">
        <f>CONCATENATE(U6," ","-"," ",U7)</f>
        <v>Petrol Anadolu Lisesi - Prof. Dr. Fuat Sezgin Anadolu Lisesi</v>
      </c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1"/>
      <c r="AC68" s="118" t="s">
        <v>108</v>
      </c>
      <c r="AD68" s="118"/>
      <c r="AE68" s="118"/>
      <c r="AF68" s="118"/>
      <c r="AG68" s="118" t="s">
        <v>137</v>
      </c>
      <c r="AH68" s="118"/>
      <c r="AI68" s="118"/>
      <c r="AJ68" s="118"/>
      <c r="AK68" s="118" t="s">
        <v>120</v>
      </c>
      <c r="AL68" s="118"/>
      <c r="AM68" s="118"/>
      <c r="AN68" s="118"/>
      <c r="AO68" s="118" t="s">
        <v>121</v>
      </c>
      <c r="AP68" s="118"/>
      <c r="AQ68" s="118"/>
      <c r="AR68" s="118"/>
      <c r="AS68" s="118" t="s">
        <v>122</v>
      </c>
      <c r="AT68" s="118"/>
      <c r="AU68" s="118"/>
      <c r="AV68" s="118"/>
      <c r="AW68" s="118" t="s">
        <v>146</v>
      </c>
      <c r="AX68" s="118"/>
      <c r="AY68" s="118"/>
      <c r="AZ68" s="118"/>
    </row>
    <row r="69" spans="1:52" ht="15" customHeight="1" x14ac:dyDescent="0.2">
      <c r="A69" s="12">
        <v>42</v>
      </c>
      <c r="B69" s="119">
        <v>44907</v>
      </c>
      <c r="C69" s="120"/>
      <c r="D69" s="120"/>
      <c r="E69" s="98">
        <v>0.5</v>
      </c>
      <c r="F69" s="120"/>
      <c r="G69" s="99" t="s">
        <v>61</v>
      </c>
      <c r="H69" s="99"/>
      <c r="I69" s="99"/>
      <c r="J69" s="100" t="str">
        <f>CONCATENATE(U8," ","-"," ",U9)</f>
        <v>Selahaddin Eyyubi Anadolu Lisesi - Saadet Uçar Anadolu Lisesi</v>
      </c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1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</row>
    <row r="70" spans="1:52" ht="15" customHeight="1" x14ac:dyDescent="0.2">
      <c r="A70" s="12">
        <v>43</v>
      </c>
      <c r="B70" s="119">
        <v>44907</v>
      </c>
      <c r="C70" s="120"/>
      <c r="D70" s="120"/>
      <c r="E70" s="98">
        <v>0.54166666666666663</v>
      </c>
      <c r="F70" s="120"/>
      <c r="G70" s="99" t="s">
        <v>69</v>
      </c>
      <c r="H70" s="99"/>
      <c r="I70" s="99"/>
      <c r="J70" s="100" t="str">
        <f>CONCATENATE(C13," ","-"," ",C14)</f>
        <v xml:space="preserve">İbn-i Sina Mesleki ve Teknik Anadolu Lisesi - TED BATMAN PETROL KOLEJİ </v>
      </c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1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</row>
    <row r="71" spans="1:52" ht="15" customHeight="1" x14ac:dyDescent="0.2">
      <c r="A71" s="12">
        <v>44</v>
      </c>
      <c r="B71" s="119">
        <v>44907</v>
      </c>
      <c r="C71" s="120"/>
      <c r="D71" s="120"/>
      <c r="E71" s="98">
        <v>0.58333333333333337</v>
      </c>
      <c r="F71" s="120"/>
      <c r="G71" s="99" t="s">
        <v>80</v>
      </c>
      <c r="H71" s="99"/>
      <c r="I71" s="99"/>
      <c r="J71" s="100" t="str">
        <f>CONCATENATE(C15," ","-"," ",C16)</f>
        <v>Fatma Aliye Fen Lisesi - Batman Sosyal Bilimler Lisesi</v>
      </c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1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</row>
    <row r="72" spans="1:52" ht="15" customHeight="1" thickBot="1" x14ac:dyDescent="0.25">
      <c r="A72" s="12">
        <v>45</v>
      </c>
      <c r="B72" s="119">
        <v>44907</v>
      </c>
      <c r="C72" s="120"/>
      <c r="D72" s="120"/>
      <c r="E72" s="98">
        <v>0.625</v>
      </c>
      <c r="F72" s="120"/>
      <c r="G72" s="99" t="s">
        <v>73</v>
      </c>
      <c r="H72" s="99"/>
      <c r="I72" s="99"/>
      <c r="J72" s="100" t="str">
        <f>CONCATENATE(L13," ","-"," ",L14)</f>
        <v>Ziya Gökalp Anadolu Lisesi - Atatürk Anadolu Lisesi</v>
      </c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1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</row>
    <row r="73" spans="1:52" ht="15" customHeight="1" x14ac:dyDescent="0.2">
      <c r="A73" s="40">
        <v>46</v>
      </c>
      <c r="B73" s="108">
        <v>44909</v>
      </c>
      <c r="C73" s="109"/>
      <c r="D73" s="109"/>
      <c r="E73" s="117">
        <v>0.35416666666666669</v>
      </c>
      <c r="F73" s="117"/>
      <c r="G73" s="111" t="s">
        <v>95</v>
      </c>
      <c r="H73" s="111"/>
      <c r="I73" s="111"/>
      <c r="J73" s="112" t="str">
        <f>CONCATENATE(L15," ","-"," ",L16)</f>
        <v>Gazi Mesleki ve Teknik Anadolu Lisesi - Malabadi Mesleki ve Teknik Anadolu Lisesi</v>
      </c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3"/>
      <c r="AC73" s="118" t="s">
        <v>22</v>
      </c>
      <c r="AD73" s="118"/>
      <c r="AE73" s="118"/>
      <c r="AF73" s="118"/>
      <c r="AG73" s="118" t="s">
        <v>50</v>
      </c>
      <c r="AH73" s="118"/>
      <c r="AI73" s="118"/>
      <c r="AJ73" s="118"/>
    </row>
    <row r="74" spans="1:52" ht="15" customHeight="1" x14ac:dyDescent="0.2">
      <c r="A74" s="40">
        <v>47</v>
      </c>
      <c r="B74" s="108">
        <v>44909</v>
      </c>
      <c r="C74" s="109"/>
      <c r="D74" s="109"/>
      <c r="E74" s="110">
        <v>0.38541666666666669</v>
      </c>
      <c r="F74" s="110"/>
      <c r="G74" s="111" t="s">
        <v>43</v>
      </c>
      <c r="H74" s="111"/>
      <c r="I74" s="111"/>
      <c r="J74" s="112" t="str">
        <f>CONCATENATE(U13," ","-"," ",U14)</f>
        <v>Abdülhamid Han Anadolu Lisesi - Türk Telekom Anadolu Lisesi</v>
      </c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3"/>
      <c r="AC74" s="118"/>
      <c r="AD74" s="118"/>
      <c r="AE74" s="118"/>
      <c r="AF74" s="118"/>
      <c r="AG74" s="118"/>
      <c r="AH74" s="118"/>
      <c r="AI74" s="118"/>
      <c r="AJ74" s="118"/>
    </row>
    <row r="75" spans="1:52" ht="15" customHeight="1" x14ac:dyDescent="0.2">
      <c r="A75" s="40">
        <v>48</v>
      </c>
      <c r="B75" s="108">
        <v>44909</v>
      </c>
      <c r="C75" s="109"/>
      <c r="D75" s="109"/>
      <c r="E75" s="110">
        <v>0.41666666666666669</v>
      </c>
      <c r="F75" s="110"/>
      <c r="G75" s="111" t="s">
        <v>116</v>
      </c>
      <c r="H75" s="111"/>
      <c r="I75" s="111"/>
      <c r="J75" s="112" t="str">
        <f>CONCATENATE(U15," ","-"," ",U16)</f>
        <v>Şehit Ömer Halisdemir Anadolu Lisesi - Cezeri Anadolu Lisesi</v>
      </c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3"/>
      <c r="AC75" s="118"/>
      <c r="AD75" s="118"/>
      <c r="AE75" s="118"/>
      <c r="AF75" s="118"/>
      <c r="AG75" s="118"/>
      <c r="AH75" s="118"/>
      <c r="AI75" s="118"/>
      <c r="AJ75" s="118"/>
    </row>
    <row r="76" spans="1:52" ht="15" customHeight="1" x14ac:dyDescent="0.2">
      <c r="A76" s="40">
        <v>49</v>
      </c>
      <c r="B76" s="108">
        <v>44909</v>
      </c>
      <c r="C76" s="109"/>
      <c r="D76" s="109"/>
      <c r="E76" s="110">
        <v>0.45833333333333331</v>
      </c>
      <c r="F76" s="110"/>
      <c r="G76" s="111" t="s">
        <v>101</v>
      </c>
      <c r="H76" s="111"/>
      <c r="I76" s="111"/>
      <c r="J76" s="112" t="str">
        <f>CONCATENATE(C19," ","-"," ",C20)</f>
        <v>Mehmet Akif Ersoy Anadolu Lisesi - Salih Günaydın Anadolu İmam Hatip Lisesi</v>
      </c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3"/>
      <c r="AC76" s="118"/>
      <c r="AD76" s="118"/>
      <c r="AE76" s="118"/>
      <c r="AF76" s="118"/>
      <c r="AG76" s="118"/>
      <c r="AH76" s="118"/>
      <c r="AI76" s="118"/>
      <c r="AJ76" s="118"/>
    </row>
    <row r="77" spans="1:52" ht="15" customHeight="1" x14ac:dyDescent="0.2">
      <c r="A77" s="40">
        <v>50</v>
      </c>
      <c r="B77" s="108">
        <v>44909</v>
      </c>
      <c r="C77" s="109"/>
      <c r="D77" s="109"/>
      <c r="E77" s="110">
        <v>0.5</v>
      </c>
      <c r="F77" s="110"/>
      <c r="G77" s="111" t="s">
        <v>131</v>
      </c>
      <c r="H77" s="111"/>
      <c r="I77" s="111"/>
      <c r="J77" s="112" t="str">
        <f>CONCATENATE(C21," ","-"," ",C22)</f>
        <v>Ahmedi Hani Anadolu İmam Hatip Lisesi - Beşiri Anadolu Lisesi</v>
      </c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3"/>
      <c r="AC77" s="118"/>
      <c r="AD77" s="118"/>
      <c r="AE77" s="118"/>
      <c r="AF77" s="118"/>
      <c r="AG77" s="118"/>
      <c r="AH77" s="118"/>
      <c r="AI77" s="118"/>
      <c r="AJ77" s="118"/>
    </row>
    <row r="78" spans="1:52" ht="15" customHeight="1" x14ac:dyDescent="0.2">
      <c r="A78" s="40">
        <v>51</v>
      </c>
      <c r="B78" s="108">
        <v>44909</v>
      </c>
      <c r="C78" s="109"/>
      <c r="D78" s="109"/>
      <c r="E78" s="110">
        <v>0.54166666666666663</v>
      </c>
      <c r="F78" s="110"/>
      <c r="G78" s="111" t="s">
        <v>109</v>
      </c>
      <c r="H78" s="111"/>
      <c r="I78" s="111"/>
      <c r="J78" s="112" t="str">
        <f>CONCATENATE(L19," ","-"," ",L20)</f>
        <v>İluh Anadolu Lisesi - Veysel Karani Anadolu İmam Hatip Lisesi</v>
      </c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3"/>
    </row>
    <row r="79" spans="1:52" ht="15" customHeight="1" x14ac:dyDescent="0.2">
      <c r="A79" s="40">
        <v>52</v>
      </c>
      <c r="B79" s="108">
        <v>44909</v>
      </c>
      <c r="C79" s="109"/>
      <c r="D79" s="109"/>
      <c r="E79" s="110">
        <v>0.58333333333333337</v>
      </c>
      <c r="F79" s="110"/>
      <c r="G79" s="111" t="s">
        <v>141</v>
      </c>
      <c r="H79" s="111"/>
      <c r="I79" s="111"/>
      <c r="J79" s="112" t="str">
        <f>CONCATENATE(L21," ","-"," ",L22)</f>
        <v>ÖZEL BATMAN FİNAL FEN LİSESİ - ÖZEL BATMAN SINAV FEN-ANADOLU LİSESİ</v>
      </c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3"/>
    </row>
    <row r="80" spans="1:52" ht="15" customHeight="1" x14ac:dyDescent="0.2">
      <c r="A80" s="40">
        <v>53</v>
      </c>
      <c r="B80" s="108">
        <v>44909</v>
      </c>
      <c r="C80" s="109"/>
      <c r="D80" s="109"/>
      <c r="E80" s="110">
        <v>0.625</v>
      </c>
      <c r="F80" s="110"/>
      <c r="G80" s="111" t="s">
        <v>123</v>
      </c>
      <c r="H80" s="111"/>
      <c r="I80" s="111"/>
      <c r="J80" s="112" t="str">
        <f>CONCATENATE(U19," ","-"," ",U20)</f>
        <v>Batman Anadolu Lisesi - Cumhuriyet Mesleki ve Teknik Anadolu Lisesi</v>
      </c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3"/>
    </row>
    <row r="81" spans="1:32" ht="15" customHeight="1" x14ac:dyDescent="0.2">
      <c r="A81" s="40">
        <v>54</v>
      </c>
      <c r="B81" s="108">
        <v>44909</v>
      </c>
      <c r="C81" s="109"/>
      <c r="D81" s="109"/>
      <c r="E81" s="110">
        <v>0.66666666666666663</v>
      </c>
      <c r="F81" s="109"/>
      <c r="G81" s="111" t="s">
        <v>150</v>
      </c>
      <c r="H81" s="111"/>
      <c r="I81" s="111"/>
      <c r="J81" s="112" t="str">
        <f>CONCATENATE(U21," ","-"," ",U22)</f>
        <v>ÖZEL BOSB BİLİM TEKNİK MTAL. - ÖZEL BATMAN ÇÖZÜM MTAL.</v>
      </c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3"/>
    </row>
    <row r="82" spans="1:32" ht="15" customHeight="1" x14ac:dyDescent="0.2">
      <c r="A82" s="12">
        <v>55</v>
      </c>
      <c r="B82" s="119">
        <v>44910</v>
      </c>
      <c r="C82" s="120"/>
      <c r="D82" s="120"/>
      <c r="E82" s="98">
        <v>0.375</v>
      </c>
      <c r="F82" s="120"/>
      <c r="G82" s="99" t="s">
        <v>10</v>
      </c>
      <c r="H82" s="99"/>
      <c r="I82" s="99"/>
      <c r="J82" s="100" t="str">
        <f>CONCATENATE(C8," ","-"," ",C6)</f>
        <v>Yunus Emre Anadolu Lisesi - Batman Spor Lisesi</v>
      </c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1"/>
    </row>
    <row r="83" spans="1:32" ht="15" customHeight="1" x14ac:dyDescent="0.2">
      <c r="A83" s="12">
        <v>56</v>
      </c>
      <c r="B83" s="119">
        <v>44910</v>
      </c>
      <c r="C83" s="120"/>
      <c r="D83" s="120"/>
      <c r="E83" s="98">
        <v>0.41666666666666669</v>
      </c>
      <c r="F83" s="120"/>
      <c r="G83" s="99" t="s">
        <v>25</v>
      </c>
      <c r="H83" s="99"/>
      <c r="I83" s="99"/>
      <c r="J83" s="100" t="str">
        <f>CONCATENATE(C9," ","-"," ",C10)</f>
        <v>Fatih Anadolu Lisesi - Gültepe Anadolu Lisesi</v>
      </c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1"/>
    </row>
    <row r="84" spans="1:32" ht="15" customHeight="1" x14ac:dyDescent="0.2">
      <c r="A84" s="12">
        <v>57</v>
      </c>
      <c r="B84" s="119"/>
      <c r="C84" s="120"/>
      <c r="D84" s="120"/>
      <c r="E84" s="98"/>
      <c r="F84" s="120"/>
      <c r="G84" s="99" t="s">
        <v>32</v>
      </c>
      <c r="H84" s="99"/>
      <c r="I84" s="99"/>
      <c r="J84" s="106" t="str">
        <f>CONCATENATE(L8," ","-"," ",L6)</f>
        <v>ÖZEL BASUT MTAL. - Batman Mesleki ve Teknik Anadolu Lisesi(Ç)</v>
      </c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7"/>
    </row>
    <row r="85" spans="1:32" ht="15" customHeight="1" x14ac:dyDescent="0.2">
      <c r="A85" s="12">
        <v>58</v>
      </c>
      <c r="B85" s="119">
        <v>44910</v>
      </c>
      <c r="C85" s="120"/>
      <c r="D85" s="120"/>
      <c r="E85" s="98">
        <v>0.45833333333333331</v>
      </c>
      <c r="F85" s="120"/>
      <c r="G85" s="99" t="s">
        <v>53</v>
      </c>
      <c r="H85" s="99"/>
      <c r="I85" s="99"/>
      <c r="J85" s="100" t="str">
        <f>CONCATENATE(L9," ","-"," ",L10)</f>
        <v>Farabi Anadolu Lisesi - Batman Fen Lisesi</v>
      </c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1"/>
    </row>
    <row r="86" spans="1:32" ht="15" customHeight="1" x14ac:dyDescent="0.2">
      <c r="A86" s="40">
        <v>59</v>
      </c>
      <c r="B86" s="108">
        <v>44911</v>
      </c>
      <c r="C86" s="109"/>
      <c r="D86" s="109"/>
      <c r="E86" s="110">
        <v>0.375</v>
      </c>
      <c r="F86" s="109"/>
      <c r="G86" s="111" t="s">
        <v>17</v>
      </c>
      <c r="H86" s="111"/>
      <c r="I86" s="111"/>
      <c r="J86" s="112" t="str">
        <f>CONCATENATE(C7," ","-"," ",C10)</f>
        <v>Yahya Kemal Beyatlı Anadolu Lisesi - Gültepe Anadolu Lisesi</v>
      </c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3"/>
    </row>
    <row r="87" spans="1:32" ht="15" customHeight="1" x14ac:dyDescent="0.2">
      <c r="A87" s="40">
        <v>60</v>
      </c>
      <c r="B87" s="108">
        <v>44911</v>
      </c>
      <c r="C87" s="109"/>
      <c r="D87" s="109"/>
      <c r="E87" s="110">
        <v>0.41666666666666669</v>
      </c>
      <c r="F87" s="109"/>
      <c r="G87" s="111" t="s">
        <v>20</v>
      </c>
      <c r="H87" s="111"/>
      <c r="I87" s="111"/>
      <c r="J87" s="112" t="str">
        <f>CONCATENATE(C8," ","-"," ",C9)</f>
        <v>Yunus Emre Anadolu Lisesi - Fatih Anadolu Lisesi</v>
      </c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3"/>
    </row>
    <row r="88" spans="1:32" ht="15" customHeight="1" x14ac:dyDescent="0.2">
      <c r="A88" s="40">
        <v>61</v>
      </c>
      <c r="B88" s="108"/>
      <c r="C88" s="109"/>
      <c r="D88" s="109"/>
      <c r="E88" s="110"/>
      <c r="F88" s="109"/>
      <c r="G88" s="111" t="s">
        <v>54</v>
      </c>
      <c r="H88" s="111"/>
      <c r="I88" s="111"/>
      <c r="J88" s="106" t="str">
        <f>CONCATENATE(L7," ","-"," ",L10)</f>
        <v>ÖZEL BATMAN BOĞAZİÇİ KOLEJİ(Ç) - Batman Fen Lisesi</v>
      </c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7"/>
    </row>
    <row r="89" spans="1:32" ht="15" customHeight="1" x14ac:dyDescent="0.2">
      <c r="A89" s="40">
        <v>62</v>
      </c>
      <c r="B89" s="108">
        <v>44911</v>
      </c>
      <c r="C89" s="109"/>
      <c r="D89" s="109"/>
      <c r="E89" s="110">
        <v>0.45833333333333331</v>
      </c>
      <c r="F89" s="109"/>
      <c r="G89" s="111" t="s">
        <v>39</v>
      </c>
      <c r="H89" s="111"/>
      <c r="I89" s="111"/>
      <c r="J89" s="112" t="str">
        <f>CONCATENATE(L8," ","-"," ",L9)</f>
        <v>ÖZEL BASUT MTAL. - Farabi Anadolu Lisesi</v>
      </c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3"/>
    </row>
    <row r="91" spans="1:32" ht="15" customHeight="1" x14ac:dyDescent="0.2">
      <c r="A91" s="15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</row>
    <row r="92" spans="1:32" ht="15" customHeight="1" x14ac:dyDescent="0.2">
      <c r="A92" s="17" t="s">
        <v>1</v>
      </c>
      <c r="B92" s="49" t="s">
        <v>12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50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9"/>
    </row>
    <row r="93" spans="1:32" ht="15" customHeight="1" x14ac:dyDescent="0.2">
      <c r="A93" s="20"/>
      <c r="B93" s="44" t="s">
        <v>242</v>
      </c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6"/>
      <c r="R93" s="21"/>
      <c r="S93" s="21"/>
      <c r="T93" s="21"/>
      <c r="U93" s="22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9"/>
    </row>
    <row r="94" spans="1:32" ht="15" customHeight="1" x14ac:dyDescent="0.2">
      <c r="A94" s="23" t="s">
        <v>2</v>
      </c>
      <c r="B94" s="47" t="s">
        <v>29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8"/>
      <c r="R94" s="18"/>
      <c r="S94" s="24"/>
      <c r="T94" s="24"/>
      <c r="U94" s="25"/>
      <c r="V94" s="24"/>
      <c r="W94" s="24"/>
      <c r="X94" s="24"/>
      <c r="Y94" s="24"/>
      <c r="Z94" s="24"/>
      <c r="AA94" s="18"/>
      <c r="AB94" s="18"/>
      <c r="AC94" s="18"/>
      <c r="AD94" s="18"/>
      <c r="AE94" s="18"/>
      <c r="AF94" s="19"/>
    </row>
    <row r="95" spans="1:32" ht="15" customHeight="1" x14ac:dyDescent="0.2">
      <c r="A95" s="20"/>
      <c r="B95" s="44" t="s">
        <v>243</v>
      </c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6"/>
      <c r="V95" s="26"/>
      <c r="W95" s="26"/>
      <c r="X95" s="27"/>
      <c r="Y95" s="24"/>
      <c r="Z95" s="24"/>
      <c r="AA95" s="18"/>
      <c r="AB95" s="18"/>
      <c r="AC95" s="18"/>
      <c r="AD95" s="18"/>
      <c r="AE95" s="18"/>
      <c r="AF95" s="19"/>
    </row>
    <row r="96" spans="1:32" ht="15" customHeight="1" x14ac:dyDescent="0.2">
      <c r="A96" s="17" t="s">
        <v>3</v>
      </c>
      <c r="B96" s="49" t="s">
        <v>28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50"/>
      <c r="R96" s="18"/>
      <c r="S96" s="24"/>
      <c r="T96" s="24"/>
      <c r="U96" s="25"/>
      <c r="V96" s="24"/>
      <c r="W96" s="24"/>
      <c r="X96" s="25"/>
      <c r="Y96" s="24"/>
      <c r="Z96" s="24"/>
      <c r="AA96" s="24"/>
      <c r="AB96" s="18"/>
      <c r="AC96" s="18"/>
      <c r="AD96" s="18"/>
      <c r="AE96" s="18"/>
      <c r="AF96" s="19"/>
    </row>
    <row r="97" spans="1:32" ht="15" customHeight="1" x14ac:dyDescent="0.2">
      <c r="A97" s="20"/>
      <c r="B97" s="44" t="s">
        <v>241</v>
      </c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6"/>
      <c r="R97" s="28"/>
      <c r="S97" s="28"/>
      <c r="T97" s="28"/>
      <c r="U97" s="29"/>
      <c r="V97" s="24"/>
      <c r="W97" s="24"/>
      <c r="X97" s="25"/>
      <c r="Y97" s="24"/>
      <c r="Z97" s="24"/>
      <c r="AA97" s="24"/>
      <c r="AB97" s="18"/>
      <c r="AC97" s="18"/>
      <c r="AD97" s="18"/>
      <c r="AE97" s="18"/>
      <c r="AF97" s="19"/>
    </row>
    <row r="98" spans="1:32" ht="15" customHeight="1" x14ac:dyDescent="0.2">
      <c r="A98" s="23" t="s">
        <v>15</v>
      </c>
      <c r="B98" s="47" t="s">
        <v>13</v>
      </c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8"/>
      <c r="R98" s="18"/>
      <c r="S98" s="24"/>
      <c r="T98" s="24"/>
      <c r="U98" s="24"/>
      <c r="V98" s="24"/>
      <c r="W98" s="24"/>
      <c r="X98" s="25"/>
      <c r="Y98" s="26"/>
      <c r="Z98" s="27"/>
      <c r="AA98" s="24"/>
      <c r="AB98" s="24"/>
      <c r="AC98" s="24"/>
      <c r="AD98" s="24"/>
      <c r="AE98" s="18"/>
      <c r="AF98" s="19"/>
    </row>
    <row r="99" spans="1:32" ht="15" customHeight="1" x14ac:dyDescent="0.2">
      <c r="A99" s="20"/>
      <c r="B99" s="44" t="s">
        <v>247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6"/>
      <c r="Y99" s="24"/>
      <c r="Z99" s="25"/>
      <c r="AA99" s="24"/>
      <c r="AB99" s="24"/>
      <c r="AC99" s="24"/>
      <c r="AD99" s="24"/>
      <c r="AE99" s="18"/>
      <c r="AF99" s="19"/>
    </row>
    <row r="100" spans="1:32" ht="15" customHeight="1" x14ac:dyDescent="0.2">
      <c r="A100" s="17" t="s">
        <v>21</v>
      </c>
      <c r="B100" s="49" t="s">
        <v>45</v>
      </c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50"/>
      <c r="R100" s="18"/>
      <c r="S100" s="24"/>
      <c r="T100" s="24"/>
      <c r="U100" s="24"/>
      <c r="V100" s="24"/>
      <c r="W100" s="24"/>
      <c r="X100" s="25"/>
      <c r="Y100" s="24"/>
      <c r="Z100" s="25"/>
      <c r="AA100" s="24"/>
      <c r="AB100" s="24"/>
      <c r="AC100" s="24"/>
      <c r="AD100" s="24"/>
      <c r="AE100" s="18"/>
      <c r="AF100" s="19"/>
    </row>
    <row r="101" spans="1:32" ht="15" customHeight="1" x14ac:dyDescent="0.2">
      <c r="A101" s="20"/>
      <c r="B101" s="44" t="s">
        <v>240</v>
      </c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6"/>
      <c r="R101" s="21"/>
      <c r="S101" s="21"/>
      <c r="T101" s="21"/>
      <c r="U101" s="22"/>
      <c r="V101" s="18"/>
      <c r="W101" s="24"/>
      <c r="X101" s="25"/>
      <c r="Y101" s="24"/>
      <c r="Z101" s="25"/>
      <c r="AA101" s="24"/>
      <c r="AB101" s="24"/>
      <c r="AC101" s="24"/>
      <c r="AD101" s="24"/>
      <c r="AE101" s="18"/>
      <c r="AF101" s="19"/>
    </row>
    <row r="102" spans="1:32" ht="15" customHeight="1" x14ac:dyDescent="0.2">
      <c r="A102" s="23">
        <v>6</v>
      </c>
      <c r="B102" s="47" t="s">
        <v>67</v>
      </c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8"/>
      <c r="R102" s="18"/>
      <c r="S102" s="18"/>
      <c r="T102" s="18"/>
      <c r="U102" s="30"/>
      <c r="V102" s="18"/>
      <c r="W102" s="24"/>
      <c r="X102" s="25"/>
      <c r="Y102" s="24"/>
      <c r="Z102" s="25"/>
      <c r="AA102" s="24"/>
      <c r="AB102" s="24"/>
      <c r="AC102" s="24"/>
      <c r="AD102" s="24"/>
      <c r="AE102" s="18"/>
      <c r="AF102" s="19"/>
    </row>
    <row r="103" spans="1:32" ht="15" customHeight="1" x14ac:dyDescent="0.2">
      <c r="A103" s="20"/>
      <c r="B103" s="44" t="s">
        <v>244</v>
      </c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6"/>
      <c r="V103" s="28"/>
      <c r="W103" s="31"/>
      <c r="X103" s="32"/>
      <c r="Y103" s="24"/>
      <c r="Z103" s="25"/>
      <c r="AA103" s="24"/>
      <c r="AB103" s="24"/>
      <c r="AC103" s="24"/>
      <c r="AD103" s="24"/>
      <c r="AE103" s="18"/>
      <c r="AF103" s="19"/>
    </row>
    <row r="104" spans="1:32" ht="15" customHeight="1" x14ac:dyDescent="0.2">
      <c r="A104" s="17" t="s">
        <v>34</v>
      </c>
      <c r="B104" s="49" t="s">
        <v>231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50"/>
      <c r="R104" s="18"/>
      <c r="S104" s="18"/>
      <c r="T104" s="18"/>
      <c r="U104" s="30"/>
      <c r="V104" s="18"/>
      <c r="W104" s="24"/>
      <c r="X104" s="24"/>
      <c r="Y104" s="24"/>
      <c r="Z104" s="25"/>
      <c r="AA104" s="24"/>
      <c r="AB104" s="24"/>
      <c r="AC104" s="24"/>
      <c r="AD104" s="24"/>
      <c r="AE104" s="18"/>
      <c r="AF104" s="19"/>
    </row>
    <row r="105" spans="1:32" ht="15" customHeight="1" x14ac:dyDescent="0.2">
      <c r="A105" s="20"/>
      <c r="B105" s="44" t="s">
        <v>239</v>
      </c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6"/>
      <c r="R105" s="28"/>
      <c r="S105" s="28"/>
      <c r="T105" s="28"/>
      <c r="U105" s="29"/>
      <c r="V105" s="18"/>
      <c r="W105" s="24"/>
      <c r="X105" s="24"/>
      <c r="Y105" s="24"/>
      <c r="Z105" s="25"/>
      <c r="AA105" s="24"/>
      <c r="AB105" s="24"/>
      <c r="AC105" s="24"/>
      <c r="AD105" s="24"/>
      <c r="AE105" s="18"/>
      <c r="AF105" s="19"/>
    </row>
    <row r="106" spans="1:32" ht="15" customHeight="1" x14ac:dyDescent="0.2">
      <c r="A106" s="41" t="s">
        <v>35</v>
      </c>
      <c r="B106" s="53" t="s">
        <v>66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4"/>
      <c r="N106" s="18"/>
      <c r="O106" s="18"/>
      <c r="P106" s="18"/>
      <c r="Q106" s="30"/>
      <c r="R106" s="18"/>
      <c r="S106" s="18"/>
      <c r="T106" s="18"/>
      <c r="U106" s="18"/>
      <c r="V106" s="18"/>
      <c r="W106" s="24"/>
      <c r="X106" s="33" t="s">
        <v>192</v>
      </c>
      <c r="Y106" s="31"/>
      <c r="Z106" s="32"/>
      <c r="AA106" s="31"/>
      <c r="AB106" s="31"/>
      <c r="AC106" s="31"/>
      <c r="AD106" s="31"/>
      <c r="AE106" s="31"/>
      <c r="AF106" s="19"/>
    </row>
    <row r="107" spans="1:32" ht="15" customHeight="1" x14ac:dyDescent="0.2">
      <c r="A107" s="42"/>
      <c r="B107" s="55" t="s">
        <v>232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7"/>
      <c r="N107" s="34"/>
      <c r="O107" s="28"/>
      <c r="P107" s="28"/>
      <c r="Q107" s="29"/>
      <c r="R107" s="18"/>
      <c r="S107" s="18"/>
      <c r="T107" s="18"/>
      <c r="U107" s="18"/>
      <c r="V107" s="18"/>
      <c r="W107" s="24"/>
      <c r="X107" s="59">
        <v>44923</v>
      </c>
      <c r="Y107" s="60"/>
      <c r="Z107" s="61"/>
      <c r="AA107" s="64">
        <v>0.375</v>
      </c>
      <c r="AB107" s="65"/>
      <c r="AC107" s="65"/>
      <c r="AD107" s="65"/>
      <c r="AE107" s="35"/>
      <c r="AF107" s="19"/>
    </row>
    <row r="108" spans="1:32" ht="15" customHeight="1" x14ac:dyDescent="0.2">
      <c r="A108" s="43" t="s">
        <v>48</v>
      </c>
      <c r="B108" s="51" t="s">
        <v>46</v>
      </c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2"/>
      <c r="N108" s="18"/>
      <c r="O108" s="18"/>
      <c r="P108" s="18"/>
      <c r="Q108" s="18"/>
      <c r="R108" s="18"/>
      <c r="S108" s="18"/>
      <c r="T108" s="18"/>
      <c r="U108" s="18"/>
      <c r="V108" s="18"/>
      <c r="W108" s="24"/>
      <c r="X108" s="33" t="s">
        <v>191</v>
      </c>
      <c r="Y108" s="31"/>
      <c r="Z108" s="32"/>
      <c r="AA108" s="31"/>
      <c r="AB108" s="31"/>
      <c r="AC108" s="31"/>
      <c r="AD108" s="31"/>
      <c r="AE108" s="31"/>
      <c r="AF108" s="19"/>
    </row>
    <row r="109" spans="1:32" ht="15" customHeight="1" x14ac:dyDescent="0.2">
      <c r="A109" s="20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59">
        <v>44923</v>
      </c>
      <c r="Y109" s="60"/>
      <c r="Z109" s="61"/>
      <c r="AA109" s="62">
        <v>0.41666666666666669</v>
      </c>
      <c r="AB109" s="63"/>
      <c r="AC109" s="63"/>
      <c r="AD109" s="63"/>
      <c r="AE109" s="35"/>
      <c r="AF109" s="19"/>
    </row>
    <row r="110" spans="1:32" ht="15" customHeight="1" x14ac:dyDescent="0.2">
      <c r="A110" s="41" t="s">
        <v>49</v>
      </c>
      <c r="B110" s="53" t="s">
        <v>82</v>
      </c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4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30"/>
      <c r="AA110" s="18"/>
      <c r="AB110" s="18"/>
      <c r="AC110" s="18"/>
      <c r="AD110" s="18"/>
      <c r="AE110" s="19"/>
      <c r="AF110" s="19"/>
    </row>
    <row r="111" spans="1:32" ht="15" customHeight="1" x14ac:dyDescent="0.2">
      <c r="A111" s="42"/>
      <c r="B111" s="55" t="s">
        <v>233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7"/>
      <c r="N111" s="36"/>
      <c r="O111" s="21"/>
      <c r="P111" s="21"/>
      <c r="Q111" s="22"/>
      <c r="R111" s="18"/>
      <c r="S111" s="18"/>
      <c r="T111" s="18"/>
      <c r="U111" s="18"/>
      <c r="V111" s="18"/>
      <c r="W111" s="18"/>
      <c r="X111" s="18"/>
      <c r="Y111" s="18"/>
      <c r="Z111" s="30"/>
      <c r="AA111" s="18"/>
      <c r="AB111" s="18"/>
      <c r="AC111" s="18"/>
      <c r="AD111" s="18"/>
      <c r="AE111" s="19"/>
      <c r="AF111" s="19"/>
    </row>
    <row r="112" spans="1:32" ht="15" customHeight="1" x14ac:dyDescent="0.2">
      <c r="A112" s="43" t="s">
        <v>55</v>
      </c>
      <c r="B112" s="51" t="s">
        <v>87</v>
      </c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2"/>
      <c r="N112" s="37"/>
      <c r="O112" s="18"/>
      <c r="P112" s="18"/>
      <c r="Q112" s="30"/>
      <c r="R112" s="18"/>
      <c r="S112" s="18"/>
      <c r="T112" s="18"/>
      <c r="U112" s="18"/>
      <c r="V112" s="18"/>
      <c r="W112" s="18"/>
      <c r="X112" s="18"/>
      <c r="Y112" s="18"/>
      <c r="Z112" s="30"/>
      <c r="AA112" s="18"/>
      <c r="AB112" s="18"/>
      <c r="AC112" s="18"/>
      <c r="AD112" s="18"/>
      <c r="AE112" s="19"/>
      <c r="AF112" s="19"/>
    </row>
    <row r="113" spans="1:32" ht="15" customHeight="1" x14ac:dyDescent="0.2">
      <c r="A113" s="20"/>
      <c r="B113" s="44" t="s">
        <v>238</v>
      </c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6"/>
      <c r="R113" s="21"/>
      <c r="S113" s="21"/>
      <c r="T113" s="21"/>
      <c r="U113" s="22"/>
      <c r="V113" s="18"/>
      <c r="W113" s="18"/>
      <c r="X113" s="18"/>
      <c r="Y113" s="18"/>
      <c r="Z113" s="30"/>
      <c r="AA113" s="18"/>
      <c r="AB113" s="18"/>
      <c r="AC113" s="18"/>
      <c r="AD113" s="18"/>
      <c r="AE113" s="19"/>
      <c r="AF113" s="19"/>
    </row>
    <row r="114" spans="1:32" ht="15" customHeight="1" x14ac:dyDescent="0.2">
      <c r="A114" s="41" t="s">
        <v>57</v>
      </c>
      <c r="B114" s="53" t="s">
        <v>86</v>
      </c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4"/>
      <c r="N114" s="38"/>
      <c r="O114" s="38"/>
      <c r="P114" s="38"/>
      <c r="Q114" s="39"/>
      <c r="R114" s="18"/>
      <c r="S114" s="18"/>
      <c r="T114" s="18"/>
      <c r="U114" s="30"/>
      <c r="V114" s="18"/>
      <c r="W114" s="18"/>
      <c r="X114" s="18"/>
      <c r="Y114" s="18"/>
      <c r="Z114" s="30"/>
      <c r="AA114" s="18"/>
      <c r="AB114" s="18"/>
      <c r="AC114" s="18"/>
      <c r="AD114" s="18"/>
      <c r="AE114" s="19"/>
      <c r="AF114" s="19"/>
    </row>
    <row r="115" spans="1:32" ht="15" customHeight="1" x14ac:dyDescent="0.2">
      <c r="A115" s="42"/>
      <c r="B115" s="55" t="s">
        <v>234</v>
      </c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7"/>
      <c r="N115" s="18"/>
      <c r="O115" s="18"/>
      <c r="P115" s="18"/>
      <c r="Q115" s="18"/>
      <c r="R115" s="18"/>
      <c r="S115" s="18"/>
      <c r="T115" s="18"/>
      <c r="U115" s="30"/>
      <c r="V115" s="21"/>
      <c r="W115" s="21"/>
      <c r="X115" s="22"/>
      <c r="Y115" s="18"/>
      <c r="Z115" s="30"/>
      <c r="AA115" s="18"/>
      <c r="AB115" s="18"/>
      <c r="AC115" s="18"/>
      <c r="AD115" s="18"/>
      <c r="AE115" s="19"/>
      <c r="AF115" s="19"/>
    </row>
    <row r="116" spans="1:32" ht="15" customHeight="1" x14ac:dyDescent="0.2">
      <c r="A116" s="43" t="s">
        <v>62</v>
      </c>
      <c r="B116" s="51" t="s">
        <v>71</v>
      </c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2"/>
      <c r="N116" s="18"/>
      <c r="O116" s="18"/>
      <c r="P116" s="18"/>
      <c r="Q116" s="18"/>
      <c r="R116" s="18"/>
      <c r="S116" s="18"/>
      <c r="T116" s="18"/>
      <c r="U116" s="30"/>
      <c r="V116" s="18"/>
      <c r="W116" s="18"/>
      <c r="X116" s="30"/>
      <c r="Y116" s="18"/>
      <c r="Z116" s="30"/>
      <c r="AA116" s="18"/>
      <c r="AB116" s="18"/>
      <c r="AC116" s="18"/>
      <c r="AD116" s="18"/>
      <c r="AE116" s="19"/>
      <c r="AF116" s="19"/>
    </row>
    <row r="117" spans="1:32" ht="15" customHeight="1" x14ac:dyDescent="0.2">
      <c r="A117" s="20"/>
      <c r="B117" s="44" t="s">
        <v>245</v>
      </c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6"/>
      <c r="V117" s="18"/>
      <c r="W117" s="18"/>
      <c r="X117" s="30"/>
      <c r="Y117" s="18"/>
      <c r="Z117" s="30"/>
      <c r="AA117" s="18"/>
      <c r="AB117" s="18"/>
      <c r="AC117" s="18"/>
      <c r="AD117" s="18"/>
      <c r="AE117" s="19"/>
      <c r="AF117" s="19"/>
    </row>
    <row r="118" spans="1:32" ht="15" customHeight="1" x14ac:dyDescent="0.2">
      <c r="A118" s="17" t="s">
        <v>63</v>
      </c>
      <c r="B118" s="49" t="s">
        <v>98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50"/>
      <c r="R118" s="18"/>
      <c r="S118" s="18"/>
      <c r="T118" s="18"/>
      <c r="U118" s="30"/>
      <c r="V118" s="18"/>
      <c r="W118" s="18"/>
      <c r="X118" s="30"/>
      <c r="Y118" s="28"/>
      <c r="Z118" s="29"/>
      <c r="AA118" s="18"/>
      <c r="AB118" s="18"/>
      <c r="AC118" s="18"/>
      <c r="AD118" s="18"/>
      <c r="AE118" s="19"/>
      <c r="AF118" s="19"/>
    </row>
    <row r="119" spans="1:32" ht="15" customHeight="1" x14ac:dyDescent="0.2">
      <c r="A119" s="20"/>
      <c r="B119" s="44" t="s">
        <v>237</v>
      </c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6"/>
      <c r="R119" s="28"/>
      <c r="S119" s="28"/>
      <c r="T119" s="28"/>
      <c r="U119" s="29"/>
      <c r="V119" s="18"/>
      <c r="W119" s="18"/>
      <c r="X119" s="30"/>
      <c r="Y119" s="18"/>
      <c r="Z119" s="18"/>
      <c r="AA119" s="18"/>
      <c r="AB119" s="18"/>
      <c r="AC119" s="18"/>
      <c r="AD119" s="18"/>
      <c r="AE119" s="19"/>
      <c r="AF119" s="19"/>
    </row>
    <row r="120" spans="1:32" ht="15" customHeight="1" x14ac:dyDescent="0.2">
      <c r="A120" s="23" t="s">
        <v>64</v>
      </c>
      <c r="B120" s="47" t="s">
        <v>107</v>
      </c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8"/>
      <c r="R120" s="18"/>
      <c r="S120" s="18"/>
      <c r="T120" s="18"/>
      <c r="U120" s="18"/>
      <c r="V120" s="18"/>
      <c r="W120" s="18"/>
      <c r="X120" s="30"/>
      <c r="Y120" s="18"/>
      <c r="Z120" s="18"/>
      <c r="AA120" s="18"/>
      <c r="AB120" s="18"/>
      <c r="AC120" s="18"/>
      <c r="AD120" s="18"/>
      <c r="AE120" s="19"/>
      <c r="AF120" s="19"/>
    </row>
    <row r="121" spans="1:32" ht="15" customHeight="1" x14ac:dyDescent="0.2">
      <c r="A121" s="20"/>
      <c r="B121" s="44" t="s">
        <v>248</v>
      </c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6"/>
      <c r="Y121" s="18"/>
      <c r="Z121" s="18"/>
      <c r="AA121" s="18"/>
      <c r="AB121" s="18"/>
      <c r="AC121" s="18"/>
      <c r="AD121" s="18"/>
      <c r="AE121" s="19"/>
      <c r="AF121" s="19"/>
    </row>
    <row r="122" spans="1:32" ht="15" customHeight="1" x14ac:dyDescent="0.2">
      <c r="A122" s="17" t="s">
        <v>75</v>
      </c>
      <c r="B122" s="49" t="s">
        <v>106</v>
      </c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50"/>
      <c r="R122" s="18"/>
      <c r="S122" s="18"/>
      <c r="T122" s="18"/>
      <c r="U122" s="18"/>
      <c r="V122" s="18"/>
      <c r="W122" s="18"/>
      <c r="X122" s="30"/>
      <c r="Y122" s="18"/>
      <c r="Z122" s="18"/>
      <c r="AA122" s="18"/>
      <c r="AB122" s="18"/>
      <c r="AC122" s="18"/>
      <c r="AD122" s="18"/>
      <c r="AE122" s="19"/>
      <c r="AF122" s="19"/>
    </row>
    <row r="123" spans="1:32" ht="15" customHeight="1" x14ac:dyDescent="0.2">
      <c r="A123" s="20"/>
      <c r="B123" s="44" t="s">
        <v>236</v>
      </c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6"/>
      <c r="R123" s="21"/>
      <c r="S123" s="21"/>
      <c r="T123" s="21"/>
      <c r="U123" s="22"/>
      <c r="V123" s="18"/>
      <c r="W123" s="18"/>
      <c r="X123" s="30"/>
      <c r="Y123" s="19"/>
      <c r="Z123" s="19"/>
      <c r="AA123" s="19"/>
      <c r="AB123" s="19"/>
      <c r="AC123" s="19"/>
      <c r="AD123" s="19"/>
      <c r="AE123" s="19"/>
      <c r="AF123" s="19"/>
    </row>
    <row r="124" spans="1:32" ht="15" customHeight="1" x14ac:dyDescent="0.2">
      <c r="A124" s="23" t="s">
        <v>83</v>
      </c>
      <c r="B124" s="47" t="s">
        <v>121</v>
      </c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8"/>
      <c r="R124" s="18"/>
      <c r="S124" s="18"/>
      <c r="T124" s="18"/>
      <c r="U124" s="30"/>
      <c r="V124" s="18"/>
      <c r="W124" s="18"/>
      <c r="X124" s="30"/>
      <c r="Y124" s="19"/>
      <c r="Z124" s="19"/>
      <c r="AA124" s="19"/>
      <c r="AB124" s="19"/>
      <c r="AC124" s="19"/>
      <c r="AD124" s="19"/>
      <c r="AE124" s="19"/>
      <c r="AF124" s="19"/>
    </row>
    <row r="125" spans="1:32" ht="15" customHeight="1" x14ac:dyDescent="0.2">
      <c r="A125" s="20"/>
      <c r="B125" s="44" t="s">
        <v>246</v>
      </c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6"/>
      <c r="V125" s="28"/>
      <c r="W125" s="28"/>
      <c r="X125" s="29"/>
      <c r="Y125" s="19"/>
      <c r="Z125" s="19"/>
      <c r="AA125" s="19"/>
      <c r="AB125" s="19"/>
      <c r="AC125" s="19"/>
      <c r="AD125" s="19"/>
      <c r="AE125" s="19"/>
      <c r="AF125" s="19"/>
    </row>
    <row r="126" spans="1:32" ht="15" customHeight="1" x14ac:dyDescent="0.2">
      <c r="A126" s="17" t="s">
        <v>84</v>
      </c>
      <c r="B126" s="49" t="s">
        <v>120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50"/>
      <c r="R126" s="18"/>
      <c r="S126" s="18"/>
      <c r="T126" s="18"/>
      <c r="U126" s="30"/>
      <c r="V126" s="18"/>
      <c r="W126" s="18"/>
      <c r="X126" s="18"/>
      <c r="Y126" s="19"/>
      <c r="Z126" s="19"/>
      <c r="AA126" s="19"/>
      <c r="AB126" s="19"/>
      <c r="AC126" s="19"/>
      <c r="AD126" s="19"/>
      <c r="AE126" s="19"/>
      <c r="AF126" s="19"/>
    </row>
    <row r="127" spans="1:32" ht="15" customHeight="1" x14ac:dyDescent="0.2">
      <c r="A127" s="20"/>
      <c r="B127" s="44" t="s">
        <v>235</v>
      </c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6"/>
      <c r="R127" s="28"/>
      <c r="S127" s="28"/>
      <c r="T127" s="28"/>
      <c r="U127" s="29"/>
      <c r="V127" s="18"/>
      <c r="W127" s="18"/>
      <c r="X127" s="18"/>
      <c r="Y127" s="19"/>
      <c r="Z127" s="19"/>
      <c r="AA127" s="19"/>
      <c r="AB127" s="19"/>
      <c r="AC127" s="19"/>
      <c r="AD127" s="19"/>
      <c r="AE127" s="19"/>
      <c r="AF127" s="19"/>
    </row>
    <row r="128" spans="1:32" ht="15" customHeight="1" x14ac:dyDescent="0.2">
      <c r="A128" s="23" t="s">
        <v>89</v>
      </c>
      <c r="B128" s="47" t="s">
        <v>99</v>
      </c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8"/>
      <c r="R128" s="18"/>
      <c r="S128" s="18"/>
      <c r="T128" s="18"/>
      <c r="U128" s="18"/>
      <c r="V128" s="18"/>
      <c r="W128" s="18"/>
      <c r="X128" s="18"/>
      <c r="Y128" s="19"/>
      <c r="Z128" s="19"/>
      <c r="AA128" s="19"/>
      <c r="AB128" s="19"/>
      <c r="AC128" s="19"/>
      <c r="AD128" s="19"/>
      <c r="AE128" s="19"/>
      <c r="AF128" s="19"/>
    </row>
    <row r="129" spans="1:32" ht="15" customHeight="1" x14ac:dyDescent="0.2">
      <c r="A129" s="15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</row>
    <row r="130" spans="1:32" ht="15" customHeight="1" x14ac:dyDescent="0.2">
      <c r="A130" s="15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</row>
    <row r="131" spans="1:32" ht="15" customHeight="1" x14ac:dyDescent="0.2">
      <c r="A131" s="15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</row>
  </sheetData>
  <sheetProtection selectLockedCells="1"/>
  <mergeCells count="462">
    <mergeCell ref="B1:Z1"/>
    <mergeCell ref="AG73:AJ77"/>
    <mergeCell ref="G84:I84"/>
    <mergeCell ref="J84:AA84"/>
    <mergeCell ref="B87:D87"/>
    <mergeCell ref="E87:F87"/>
    <mergeCell ref="G89:I89"/>
    <mergeCell ref="J89:AA89"/>
    <mergeCell ref="B88:D88"/>
    <mergeCell ref="E88:F88"/>
    <mergeCell ref="B89:D89"/>
    <mergeCell ref="E89:F89"/>
    <mergeCell ref="G88:I88"/>
    <mergeCell ref="J88:AA88"/>
    <mergeCell ref="B84:D84"/>
    <mergeCell ref="E84:F84"/>
    <mergeCell ref="G86:I86"/>
    <mergeCell ref="J86:AA86"/>
    <mergeCell ref="B85:D85"/>
    <mergeCell ref="E85:F85"/>
    <mergeCell ref="G87:I87"/>
    <mergeCell ref="J87:AA87"/>
    <mergeCell ref="B86:D86"/>
    <mergeCell ref="E86:F86"/>
    <mergeCell ref="B82:D82"/>
    <mergeCell ref="G85:I85"/>
    <mergeCell ref="J85:AA85"/>
    <mergeCell ref="B77:D77"/>
    <mergeCell ref="E77:F77"/>
    <mergeCell ref="G77:I77"/>
    <mergeCell ref="J77:AA77"/>
    <mergeCell ref="E82:F82"/>
    <mergeCell ref="G82:I82"/>
    <mergeCell ref="J82:AA82"/>
    <mergeCell ref="B83:D83"/>
    <mergeCell ref="E83:F83"/>
    <mergeCell ref="G83:I83"/>
    <mergeCell ref="J83:AA83"/>
    <mergeCell ref="B81:D81"/>
    <mergeCell ref="E81:F81"/>
    <mergeCell ref="G81:I81"/>
    <mergeCell ref="J81:AA81"/>
    <mergeCell ref="B80:D80"/>
    <mergeCell ref="E80:F80"/>
    <mergeCell ref="G80:I80"/>
    <mergeCell ref="J80:AA80"/>
    <mergeCell ref="B78:D78"/>
    <mergeCell ref="E78:F78"/>
    <mergeCell ref="G78:I78"/>
    <mergeCell ref="J78:AA78"/>
    <mergeCell ref="E75:F75"/>
    <mergeCell ref="B79:D79"/>
    <mergeCell ref="E79:F79"/>
    <mergeCell ref="G79:I79"/>
    <mergeCell ref="J79:AA79"/>
    <mergeCell ref="AC73:AF77"/>
    <mergeCell ref="B73:D73"/>
    <mergeCell ref="E73:F73"/>
    <mergeCell ref="G73:I73"/>
    <mergeCell ref="J73:AA73"/>
    <mergeCell ref="B74:D74"/>
    <mergeCell ref="J70:AA70"/>
    <mergeCell ref="B71:D71"/>
    <mergeCell ref="B76:D76"/>
    <mergeCell ref="E76:F76"/>
    <mergeCell ref="G76:I76"/>
    <mergeCell ref="J76:AA76"/>
    <mergeCell ref="E74:F74"/>
    <mergeCell ref="G74:I74"/>
    <mergeCell ref="J74:AA74"/>
    <mergeCell ref="B75:D75"/>
    <mergeCell ref="G75:I75"/>
    <mergeCell ref="J75:AA75"/>
    <mergeCell ref="J69:AA69"/>
    <mergeCell ref="B70:D70"/>
    <mergeCell ref="E70:F70"/>
    <mergeCell ref="AW68:AZ72"/>
    <mergeCell ref="B68:D68"/>
    <mergeCell ref="E68:F68"/>
    <mergeCell ref="G68:I68"/>
    <mergeCell ref="J68:AA68"/>
    <mergeCell ref="B69:D69"/>
    <mergeCell ref="E69:F69"/>
    <mergeCell ref="AK68:AN72"/>
    <mergeCell ref="AO68:AR72"/>
    <mergeCell ref="AS68:AV72"/>
    <mergeCell ref="E71:F71"/>
    <mergeCell ref="G71:I71"/>
    <mergeCell ref="J71:AA71"/>
    <mergeCell ref="AC68:AF72"/>
    <mergeCell ref="B72:D72"/>
    <mergeCell ref="E72:F72"/>
    <mergeCell ref="G72:I72"/>
    <mergeCell ref="J72:AA72"/>
    <mergeCell ref="AG68:AJ72"/>
    <mergeCell ref="G69:I69"/>
    <mergeCell ref="G70:I70"/>
    <mergeCell ref="B66:D66"/>
    <mergeCell ref="E66:F66"/>
    <mergeCell ref="G66:I66"/>
    <mergeCell ref="J66:AA66"/>
    <mergeCell ref="AK63:AN67"/>
    <mergeCell ref="AO63:AR67"/>
    <mergeCell ref="AS63:AV67"/>
    <mergeCell ref="B67:D67"/>
    <mergeCell ref="E67:F67"/>
    <mergeCell ref="G67:I67"/>
    <mergeCell ref="J67:AA67"/>
    <mergeCell ref="G58:I58"/>
    <mergeCell ref="J58:AA58"/>
    <mergeCell ref="B59:D59"/>
    <mergeCell ref="E59:F59"/>
    <mergeCell ref="AW63:AZ67"/>
    <mergeCell ref="B63:D63"/>
    <mergeCell ref="E63:F63"/>
    <mergeCell ref="G63:I63"/>
    <mergeCell ref="J63:AA63"/>
    <mergeCell ref="B64:D64"/>
    <mergeCell ref="E64:F64"/>
    <mergeCell ref="B62:D62"/>
    <mergeCell ref="E62:F62"/>
    <mergeCell ref="G62:I62"/>
    <mergeCell ref="J62:AA62"/>
    <mergeCell ref="AC63:AF67"/>
    <mergeCell ref="AG63:AJ67"/>
    <mergeCell ref="G64:I64"/>
    <mergeCell ref="J64:AA64"/>
    <mergeCell ref="B65:D65"/>
    <mergeCell ref="E65:F65"/>
    <mergeCell ref="AW58:AZ62"/>
    <mergeCell ref="G65:I65"/>
    <mergeCell ref="J65:AA65"/>
    <mergeCell ref="AK53:AN57"/>
    <mergeCell ref="AO53:AR57"/>
    <mergeCell ref="AS53:AV57"/>
    <mergeCell ref="B57:D57"/>
    <mergeCell ref="E57:F57"/>
    <mergeCell ref="G57:I57"/>
    <mergeCell ref="J57:AA57"/>
    <mergeCell ref="AC58:AF62"/>
    <mergeCell ref="AG58:AJ62"/>
    <mergeCell ref="G59:I59"/>
    <mergeCell ref="J59:AA59"/>
    <mergeCell ref="B60:D60"/>
    <mergeCell ref="E60:F60"/>
    <mergeCell ref="G60:I60"/>
    <mergeCell ref="J60:AA60"/>
    <mergeCell ref="B61:D61"/>
    <mergeCell ref="E61:F61"/>
    <mergeCell ref="G61:I61"/>
    <mergeCell ref="J61:AA61"/>
    <mergeCell ref="AK58:AN62"/>
    <mergeCell ref="AO58:AR62"/>
    <mergeCell ref="AS58:AV62"/>
    <mergeCell ref="B58:D58"/>
    <mergeCell ref="E58:F58"/>
    <mergeCell ref="AW53:AZ57"/>
    <mergeCell ref="B53:D53"/>
    <mergeCell ref="E53:F53"/>
    <mergeCell ref="G53:I53"/>
    <mergeCell ref="J53:AA53"/>
    <mergeCell ref="B54:D54"/>
    <mergeCell ref="E54:F54"/>
    <mergeCell ref="B52:D52"/>
    <mergeCell ref="E52:F52"/>
    <mergeCell ref="G52:I52"/>
    <mergeCell ref="J52:AA52"/>
    <mergeCell ref="AC53:AF57"/>
    <mergeCell ref="AG53:AJ57"/>
    <mergeCell ref="G54:I54"/>
    <mergeCell ref="J54:AA54"/>
    <mergeCell ref="B55:D55"/>
    <mergeCell ref="E55:F55"/>
    <mergeCell ref="AW48:AZ52"/>
    <mergeCell ref="G55:I55"/>
    <mergeCell ref="J55:AA55"/>
    <mergeCell ref="B56:D56"/>
    <mergeCell ref="E56:F56"/>
    <mergeCell ref="G56:I56"/>
    <mergeCell ref="J56:AA56"/>
    <mergeCell ref="AK48:AN52"/>
    <mergeCell ref="AO48:AR52"/>
    <mergeCell ref="AS48:AV52"/>
    <mergeCell ref="B48:D48"/>
    <mergeCell ref="E48:F48"/>
    <mergeCell ref="G48:I48"/>
    <mergeCell ref="J48:AA48"/>
    <mergeCell ref="B49:D49"/>
    <mergeCell ref="E49:F49"/>
    <mergeCell ref="AG48:AJ52"/>
    <mergeCell ref="G49:I49"/>
    <mergeCell ref="J49:AA49"/>
    <mergeCell ref="B50:D50"/>
    <mergeCell ref="E50:F50"/>
    <mergeCell ref="AC43:AF47"/>
    <mergeCell ref="AG43:AJ47"/>
    <mergeCell ref="G50:I50"/>
    <mergeCell ref="J50:AA50"/>
    <mergeCell ref="B51:D51"/>
    <mergeCell ref="E51:F51"/>
    <mergeCell ref="G51:I51"/>
    <mergeCell ref="J51:AA51"/>
    <mergeCell ref="B44:D44"/>
    <mergeCell ref="E44:F44"/>
    <mergeCell ref="G44:I44"/>
    <mergeCell ref="J44:AA44"/>
    <mergeCell ref="B47:D47"/>
    <mergeCell ref="E47:F47"/>
    <mergeCell ref="G47:I47"/>
    <mergeCell ref="J47:AA47"/>
    <mergeCell ref="AC48:AF52"/>
    <mergeCell ref="AK43:AN47"/>
    <mergeCell ref="AO43:AR47"/>
    <mergeCell ref="AS43:AV47"/>
    <mergeCell ref="AW43:AZ47"/>
    <mergeCell ref="B41:D41"/>
    <mergeCell ref="E41:F41"/>
    <mergeCell ref="G41:I41"/>
    <mergeCell ref="J41:AA41"/>
    <mergeCell ref="B42:D42"/>
    <mergeCell ref="E42:F42"/>
    <mergeCell ref="G42:I42"/>
    <mergeCell ref="J42:AA42"/>
    <mergeCell ref="B45:D45"/>
    <mergeCell ref="E45:F45"/>
    <mergeCell ref="G45:I45"/>
    <mergeCell ref="J45:AA45"/>
    <mergeCell ref="B46:D46"/>
    <mergeCell ref="E46:F46"/>
    <mergeCell ref="G46:I46"/>
    <mergeCell ref="J46:AA46"/>
    <mergeCell ref="B43:D43"/>
    <mergeCell ref="E43:F43"/>
    <mergeCell ref="G43:I43"/>
    <mergeCell ref="J43:AA43"/>
    <mergeCell ref="B40:D40"/>
    <mergeCell ref="E40:F40"/>
    <mergeCell ref="G40:I40"/>
    <mergeCell ref="J40:AA40"/>
    <mergeCell ref="AD41:AN41"/>
    <mergeCell ref="AP41:AY41"/>
    <mergeCell ref="B39:D39"/>
    <mergeCell ref="E39:F39"/>
    <mergeCell ref="G39:I39"/>
    <mergeCell ref="J39:AA39"/>
    <mergeCell ref="AD40:AN40"/>
    <mergeCell ref="AP40:AY40"/>
    <mergeCell ref="B38:D38"/>
    <mergeCell ref="E38:F38"/>
    <mergeCell ref="G38:I38"/>
    <mergeCell ref="J38:AA38"/>
    <mergeCell ref="AD39:AN39"/>
    <mergeCell ref="AP39:AY39"/>
    <mergeCell ref="B37:D37"/>
    <mergeCell ref="E37:F37"/>
    <mergeCell ref="G37:I37"/>
    <mergeCell ref="J37:AA37"/>
    <mergeCell ref="AD38:AN38"/>
    <mergeCell ref="AP38:AY38"/>
    <mergeCell ref="B36:D36"/>
    <mergeCell ref="E36:F36"/>
    <mergeCell ref="G36:I36"/>
    <mergeCell ref="J36:AA36"/>
    <mergeCell ref="AD37:AN37"/>
    <mergeCell ref="AP37:AY37"/>
    <mergeCell ref="B35:D35"/>
    <mergeCell ref="E35:F35"/>
    <mergeCell ref="G35:I35"/>
    <mergeCell ref="J35:AA35"/>
    <mergeCell ref="AD36:AN36"/>
    <mergeCell ref="AP36:AY36"/>
    <mergeCell ref="B34:D34"/>
    <mergeCell ref="E34:F34"/>
    <mergeCell ref="G34:I34"/>
    <mergeCell ref="J34:AA34"/>
    <mergeCell ref="AD35:AN35"/>
    <mergeCell ref="AP35:AY35"/>
    <mergeCell ref="B33:D33"/>
    <mergeCell ref="E33:F33"/>
    <mergeCell ref="G33:I33"/>
    <mergeCell ref="J33:AA33"/>
    <mergeCell ref="AD34:AN34"/>
    <mergeCell ref="AP34:AY34"/>
    <mergeCell ref="B32:D32"/>
    <mergeCell ref="E32:F32"/>
    <mergeCell ref="G32:I32"/>
    <mergeCell ref="J32:AA32"/>
    <mergeCell ref="AD33:AN33"/>
    <mergeCell ref="AP33:AY33"/>
    <mergeCell ref="B31:D31"/>
    <mergeCell ref="E31:F31"/>
    <mergeCell ref="G31:I31"/>
    <mergeCell ref="J31:AA31"/>
    <mergeCell ref="AD32:AN32"/>
    <mergeCell ref="AP32:AY32"/>
    <mergeCell ref="AD31:AN31"/>
    <mergeCell ref="AP31:AY31"/>
    <mergeCell ref="AP29:AY29"/>
    <mergeCell ref="B29:D29"/>
    <mergeCell ref="E29:F29"/>
    <mergeCell ref="G29:I29"/>
    <mergeCell ref="J29:AA29"/>
    <mergeCell ref="AD30:AN30"/>
    <mergeCell ref="AP30:AY30"/>
    <mergeCell ref="AD29:AN29"/>
    <mergeCell ref="AD28:AN28"/>
    <mergeCell ref="AP28:AY28"/>
    <mergeCell ref="B28:D28"/>
    <mergeCell ref="E28:F28"/>
    <mergeCell ref="G28:I28"/>
    <mergeCell ref="J28:AA28"/>
    <mergeCell ref="B30:D30"/>
    <mergeCell ref="E30:F30"/>
    <mergeCell ref="G30:I30"/>
    <mergeCell ref="J30:AA30"/>
    <mergeCell ref="AD25:AN25"/>
    <mergeCell ref="AP25:AY25"/>
    <mergeCell ref="A25:A27"/>
    <mergeCell ref="B25:D27"/>
    <mergeCell ref="E25:F27"/>
    <mergeCell ref="G25:I27"/>
    <mergeCell ref="J25:AA27"/>
    <mergeCell ref="AD26:AN26"/>
    <mergeCell ref="AP26:AY26"/>
    <mergeCell ref="AD27:AN27"/>
    <mergeCell ref="AP27:AY27"/>
    <mergeCell ref="AD22:AN22"/>
    <mergeCell ref="AP22:AY22"/>
    <mergeCell ref="C22:I22"/>
    <mergeCell ref="L22:R22"/>
    <mergeCell ref="U22:AA22"/>
    <mergeCell ref="AD23:AN23"/>
    <mergeCell ref="AP23:AY23"/>
    <mergeCell ref="AD24:AN24"/>
    <mergeCell ref="AP24:AY24"/>
    <mergeCell ref="AD20:AN20"/>
    <mergeCell ref="AP20:AY20"/>
    <mergeCell ref="C20:I20"/>
    <mergeCell ref="L20:R20"/>
    <mergeCell ref="U20:AA20"/>
    <mergeCell ref="AD21:AN21"/>
    <mergeCell ref="AP21:AY21"/>
    <mergeCell ref="C21:I21"/>
    <mergeCell ref="L21:R21"/>
    <mergeCell ref="U21:AA21"/>
    <mergeCell ref="AD18:AN18"/>
    <mergeCell ref="AP18:AY18"/>
    <mergeCell ref="B18:I18"/>
    <mergeCell ref="K18:R18"/>
    <mergeCell ref="T18:AA18"/>
    <mergeCell ref="AD19:AN19"/>
    <mergeCell ref="AP19:AY19"/>
    <mergeCell ref="C15:I15"/>
    <mergeCell ref="L15:R15"/>
    <mergeCell ref="U15:AA15"/>
    <mergeCell ref="AD16:AN16"/>
    <mergeCell ref="AP16:AY16"/>
    <mergeCell ref="C16:I16"/>
    <mergeCell ref="L16:R16"/>
    <mergeCell ref="U16:AA16"/>
    <mergeCell ref="AD17:AN17"/>
    <mergeCell ref="AP17:AY17"/>
    <mergeCell ref="C19:I19"/>
    <mergeCell ref="L19:R19"/>
    <mergeCell ref="U19:AA19"/>
    <mergeCell ref="C13:I13"/>
    <mergeCell ref="L13:R13"/>
    <mergeCell ref="U13:AA13"/>
    <mergeCell ref="AD14:AN14"/>
    <mergeCell ref="AP14:AY14"/>
    <mergeCell ref="C14:I14"/>
    <mergeCell ref="L14:R14"/>
    <mergeCell ref="U14:AA14"/>
    <mergeCell ref="AD15:AN15"/>
    <mergeCell ref="AP15:AY15"/>
    <mergeCell ref="AP13:AY13"/>
    <mergeCell ref="AD13:AN13"/>
    <mergeCell ref="C8:I8"/>
    <mergeCell ref="L8:R8"/>
    <mergeCell ref="U8:AA8"/>
    <mergeCell ref="AD8:AN8"/>
    <mergeCell ref="AP8:AY8"/>
    <mergeCell ref="AD11:AN11"/>
    <mergeCell ref="B12:I12"/>
    <mergeCell ref="K12:R12"/>
    <mergeCell ref="T12:AA12"/>
    <mergeCell ref="AD12:AN12"/>
    <mergeCell ref="AP12:AY12"/>
    <mergeCell ref="C9:I9"/>
    <mergeCell ref="L9:R9"/>
    <mergeCell ref="U9:AA9"/>
    <mergeCell ref="AD9:AN9"/>
    <mergeCell ref="AP9:AY9"/>
    <mergeCell ref="C10:I10"/>
    <mergeCell ref="AD10:AN10"/>
    <mergeCell ref="AP10:AY10"/>
    <mergeCell ref="L10:R10"/>
    <mergeCell ref="AP11:AY11"/>
    <mergeCell ref="C6:I6"/>
    <mergeCell ref="L6:R6"/>
    <mergeCell ref="U6:AA6"/>
    <mergeCell ref="AD6:AN6"/>
    <mergeCell ref="AP6:AY6"/>
    <mergeCell ref="C7:I7"/>
    <mergeCell ref="L7:R7"/>
    <mergeCell ref="U7:AA7"/>
    <mergeCell ref="AD7:AN7"/>
    <mergeCell ref="AP7:AY7"/>
    <mergeCell ref="A2:AA2"/>
    <mergeCell ref="A3:AA3"/>
    <mergeCell ref="AC3:AN3"/>
    <mergeCell ref="AO3:AY3"/>
    <mergeCell ref="AD4:AN4"/>
    <mergeCell ref="AP4:AY4"/>
    <mergeCell ref="B5:I5"/>
    <mergeCell ref="K5:R5"/>
    <mergeCell ref="T5:AA5"/>
    <mergeCell ref="AD5:AN5"/>
    <mergeCell ref="AP5:AY5"/>
    <mergeCell ref="W4:Z4"/>
    <mergeCell ref="G4:V4"/>
    <mergeCell ref="B92:Q92"/>
    <mergeCell ref="B97:Q97"/>
    <mergeCell ref="B98:Q98"/>
    <mergeCell ref="B95:U95"/>
    <mergeCell ref="B96:Q96"/>
    <mergeCell ref="B101:Q101"/>
    <mergeCell ref="B102:Q102"/>
    <mergeCell ref="B99:X99"/>
    <mergeCell ref="B100:Q100"/>
    <mergeCell ref="X109:Z109"/>
    <mergeCell ref="AA109:AD109"/>
    <mergeCell ref="B110:M110"/>
    <mergeCell ref="B107:M107"/>
    <mergeCell ref="X107:Z107"/>
    <mergeCell ref="AA107:AD107"/>
    <mergeCell ref="B108:M108"/>
    <mergeCell ref="B93:Q93"/>
    <mergeCell ref="B94:Q94"/>
    <mergeCell ref="B111:M111"/>
    <mergeCell ref="B118:Q118"/>
    <mergeCell ref="B120:Q120"/>
    <mergeCell ref="B122:Q122"/>
    <mergeCell ref="B119:Q119"/>
    <mergeCell ref="B105:Q105"/>
    <mergeCell ref="B106:M106"/>
    <mergeCell ref="B103:U103"/>
    <mergeCell ref="B104:Q104"/>
    <mergeCell ref="B109:M109"/>
    <mergeCell ref="B127:Q127"/>
    <mergeCell ref="B117:U117"/>
    <mergeCell ref="B121:X121"/>
    <mergeCell ref="B125:U125"/>
    <mergeCell ref="B124:Q124"/>
    <mergeCell ref="B126:Q126"/>
    <mergeCell ref="B128:Q128"/>
    <mergeCell ref="B123:Q123"/>
    <mergeCell ref="B112:M112"/>
    <mergeCell ref="B113:Q113"/>
    <mergeCell ref="B114:M114"/>
    <mergeCell ref="B116:M116"/>
    <mergeCell ref="B115:M115"/>
  </mergeCells>
  <printOptions horizontalCentered="1"/>
  <pageMargins left="0.15748031496062992" right="0.15748031496062992" top="0.19685039370078741" bottom="0.19685039370078741" header="0.19685039370078741" footer="0.51181102362204722"/>
  <pageSetup paperSize="9" scale="42" orientation="portrait" r:id="rId1"/>
  <headerFooter alignWithMargins="0"/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38-4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Hp</cp:lastModifiedBy>
  <cp:lastPrinted>2022-11-11T10:01:50Z</cp:lastPrinted>
  <dcterms:created xsi:type="dcterms:W3CDTF">2011-05-09T07:56:47Z</dcterms:created>
  <dcterms:modified xsi:type="dcterms:W3CDTF">2022-11-14T06:09:11Z</dcterms:modified>
</cp:coreProperties>
</file>